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Айза 2026\сайтқа\аттестация кужаттары\Тәрбиеленушілердің білімдерін анықтау\Мониторинг бақылау барақтары\2025-2026ж мониторинг бақылау парақтары\"/>
    </mc:Choice>
  </mc:AlternateContent>
  <xr:revisionPtr revIDLastSave="0" documentId="13_ncr:1_{BB67DA8B-A271-4FBA-B475-2E2B1CEC1710}" xr6:coauthVersionLast="47" xr6:coauthVersionMax="47" xr10:uidLastSave="{00000000-0000-0000-0000-000000000000}"/>
  <bookViews>
    <workbookView xWindow="2295" yWindow="2295" windowWidth="15375" windowHeight="7875" firstSheet="1" activeTab="3" xr2:uid="{00000000-000D-0000-FFFF-FFFF00000000}"/>
  </bookViews>
  <sheets>
    <sheet name="ерте жас тобы" sheetId="1" r:id="rId1"/>
    <sheet name="ортаңғы топ" sheetId="3" r:id="rId2"/>
    <sheet name="ересек топ" sheetId="4" r:id="rId3"/>
    <sheet name="мектепалды топ" sheetId="5" r:id="rId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A40" i="3" l="1"/>
  <c r="FB40" i="3"/>
  <c r="BM40" i="3"/>
  <c r="BL40" i="3"/>
  <c r="E40" i="3"/>
  <c r="D40" i="3"/>
  <c r="FK36" i="4"/>
  <c r="FJ36" i="4"/>
  <c r="FJ37" i="4" s="1"/>
  <c r="FI36" i="4"/>
  <c r="FI37" i="4" s="1"/>
  <c r="FH36" i="4"/>
  <c r="FH37" i="4" s="1"/>
  <c r="FG36" i="4"/>
  <c r="FG37" i="4" s="1"/>
  <c r="FF36" i="4"/>
  <c r="FF37" i="4" s="1"/>
  <c r="FE36" i="4"/>
  <c r="FE37" i="4" s="1"/>
  <c r="FD36" i="4"/>
  <c r="FD37" i="4" s="1"/>
  <c r="FC36" i="4"/>
  <c r="FC37" i="4" s="1"/>
  <c r="FB36" i="4"/>
  <c r="FB37" i="4" s="1"/>
  <c r="FA36" i="4"/>
  <c r="FA37" i="4" s="1"/>
  <c r="EZ36" i="4"/>
  <c r="EZ37" i="4" s="1"/>
  <c r="EY36" i="4"/>
  <c r="EY37" i="4" s="1"/>
  <c r="EX36" i="4"/>
  <c r="EX37" i="4" s="1"/>
  <c r="EW36" i="4"/>
  <c r="EW37" i="4" s="1"/>
  <c r="EV36" i="4"/>
  <c r="EV37" i="4" s="1"/>
  <c r="EU36" i="4"/>
  <c r="EU37" i="4" s="1"/>
  <c r="ET36" i="4"/>
  <c r="ET37" i="4" s="1"/>
  <c r="ES36" i="4"/>
  <c r="ES37" i="4" s="1"/>
  <c r="ER36" i="4"/>
  <c r="ER37" i="4" s="1"/>
  <c r="EQ36" i="4"/>
  <c r="EQ37" i="4" s="1"/>
  <c r="EP36" i="4"/>
  <c r="EP37" i="4" s="1"/>
  <c r="EO36" i="4"/>
  <c r="EO37" i="4" s="1"/>
  <c r="EN36" i="4"/>
  <c r="EN37" i="4" s="1"/>
  <c r="EM36" i="4"/>
  <c r="EM37" i="4" s="1"/>
  <c r="EL36" i="4"/>
  <c r="EL37" i="4" s="1"/>
  <c r="EK36" i="4"/>
  <c r="EK37" i="4" s="1"/>
  <c r="EJ36" i="4"/>
  <c r="EJ37" i="4" s="1"/>
  <c r="EI36" i="4"/>
  <c r="EI37" i="4" s="1"/>
  <c r="EH36" i="4"/>
  <c r="EH37" i="4" s="1"/>
  <c r="EG36" i="4"/>
  <c r="EG37" i="4" s="1"/>
  <c r="EF36" i="4"/>
  <c r="EF37" i="4" s="1"/>
  <c r="EE36" i="4"/>
  <c r="EE37" i="4" s="1"/>
  <c r="ED36" i="4"/>
  <c r="ED37" i="4" s="1"/>
  <c r="EC36" i="4"/>
  <c r="EC37" i="4" s="1"/>
  <c r="EB36" i="4"/>
  <c r="EB37" i="4" s="1"/>
  <c r="EA36" i="4"/>
  <c r="EA37" i="4" s="1"/>
  <c r="DZ36" i="4"/>
  <c r="DZ37" i="4" s="1"/>
  <c r="DY36" i="4"/>
  <c r="DY37" i="4" s="1"/>
  <c r="DX36" i="4"/>
  <c r="DX37" i="4" s="1"/>
  <c r="DW36" i="4"/>
  <c r="DW37" i="4" s="1"/>
  <c r="DV36" i="4"/>
  <c r="DV37" i="4" s="1"/>
  <c r="DU36" i="4"/>
  <c r="DU37" i="4" s="1"/>
  <c r="DT36" i="4"/>
  <c r="DT37" i="4" s="1"/>
  <c r="DS36" i="4"/>
  <c r="DS37" i="4" s="1"/>
  <c r="DR36" i="4"/>
  <c r="DR37" i="4" s="1"/>
  <c r="DQ36" i="4"/>
  <c r="DQ37" i="4" s="1"/>
  <c r="DP36" i="4"/>
  <c r="DP37" i="4" s="1"/>
  <c r="DO36" i="4"/>
  <c r="DO37" i="4" s="1"/>
  <c r="DN36" i="4"/>
  <c r="DN37" i="4" s="1"/>
  <c r="DM36" i="4"/>
  <c r="DM37" i="4" s="1"/>
  <c r="DL36" i="4"/>
  <c r="DL37" i="4" s="1"/>
  <c r="DK36" i="4"/>
  <c r="DK37" i="4" s="1"/>
  <c r="DJ36" i="4"/>
  <c r="DJ37" i="4" s="1"/>
  <c r="DI36" i="4"/>
  <c r="DI37" i="4" s="1"/>
  <c r="DH36" i="4"/>
  <c r="DH37" i="4" s="1"/>
  <c r="DG36" i="4"/>
  <c r="DG37" i="4" s="1"/>
  <c r="DF36" i="4"/>
  <c r="DF37" i="4" s="1"/>
  <c r="DE36" i="4"/>
  <c r="DE37" i="4" s="1"/>
  <c r="DD36" i="4"/>
  <c r="DD37" i="4" s="1"/>
  <c r="DC36" i="4"/>
  <c r="DC37" i="4" s="1"/>
  <c r="DB36" i="4"/>
  <c r="DB37" i="4" s="1"/>
  <c r="DA36" i="4"/>
  <c r="DA37" i="4" s="1"/>
  <c r="CZ36" i="4"/>
  <c r="CZ37" i="4" s="1"/>
  <c r="CY36" i="4"/>
  <c r="CY37" i="4" s="1"/>
  <c r="CX36" i="4"/>
  <c r="CX37" i="4" s="1"/>
  <c r="CW36" i="4"/>
  <c r="CW37" i="4" s="1"/>
  <c r="CV36" i="4"/>
  <c r="CV37" i="4" s="1"/>
  <c r="CU36" i="4"/>
  <c r="CU37" i="4" s="1"/>
  <c r="CT36" i="4"/>
  <c r="CT37" i="4" s="1"/>
  <c r="CS36" i="4"/>
  <c r="CS37" i="4" s="1"/>
  <c r="CR36" i="4"/>
  <c r="CR37" i="4" s="1"/>
  <c r="CQ36" i="4"/>
  <c r="CQ37" i="4" s="1"/>
  <c r="CP36" i="4"/>
  <c r="CP37" i="4" s="1"/>
  <c r="CO36" i="4"/>
  <c r="CO37" i="4" s="1"/>
  <c r="CN36" i="4"/>
  <c r="CN37" i="4" s="1"/>
  <c r="CM36" i="4"/>
  <c r="CM37" i="4" s="1"/>
  <c r="CL36" i="4"/>
  <c r="CL37" i="4" s="1"/>
  <c r="CK36" i="4"/>
  <c r="CK37" i="4" s="1"/>
  <c r="CJ36" i="4"/>
  <c r="CJ37" i="4" s="1"/>
  <c r="CI36" i="4"/>
  <c r="CI37" i="4" s="1"/>
  <c r="CH36" i="4"/>
  <c r="CH37" i="4" s="1"/>
  <c r="CG36" i="4"/>
  <c r="CG37" i="4" s="1"/>
  <c r="CF36" i="4"/>
  <c r="CF37" i="4" s="1"/>
  <c r="CE36" i="4"/>
  <c r="CE37" i="4" s="1"/>
  <c r="CD36" i="4"/>
  <c r="CD37" i="4" s="1"/>
  <c r="CC36" i="4"/>
  <c r="CC37" i="4" s="1"/>
  <c r="CB36" i="4"/>
  <c r="CB37" i="4" s="1"/>
  <c r="D56" i="4" s="1"/>
  <c r="CA36" i="4"/>
  <c r="CA37" i="4" s="1"/>
  <c r="BZ36" i="4"/>
  <c r="BZ37" i="4" s="1"/>
  <c r="BY36" i="4"/>
  <c r="BY37" i="4" s="1"/>
  <c r="BX36" i="4"/>
  <c r="BX37" i="4" s="1"/>
  <c r="BW36" i="4"/>
  <c r="BW37" i="4" s="1"/>
  <c r="BV36" i="4"/>
  <c r="BV37" i="4" s="1"/>
  <c r="BU36" i="4"/>
  <c r="BU37" i="4" s="1"/>
  <c r="BT36" i="4"/>
  <c r="BT37" i="4" s="1"/>
  <c r="BS36" i="4"/>
  <c r="BS37" i="4" s="1"/>
  <c r="BR36" i="4"/>
  <c r="BR37" i="4" s="1"/>
  <c r="BQ36" i="4"/>
  <c r="BQ37" i="4" s="1"/>
  <c r="BP36" i="4"/>
  <c r="BP37" i="4" s="1"/>
  <c r="BO36" i="4"/>
  <c r="BO37" i="4" s="1"/>
  <c r="BN36" i="4"/>
  <c r="BN37" i="4" s="1"/>
  <c r="BM36" i="4"/>
  <c r="BM37" i="4" s="1"/>
  <c r="BL36" i="4"/>
  <c r="BL37" i="4" s="1"/>
  <c r="D50" i="4" s="1"/>
  <c r="BK36" i="4"/>
  <c r="BK37" i="4" s="1"/>
  <c r="BJ36" i="4"/>
  <c r="BJ37" i="4" s="1"/>
  <c r="BI36" i="4"/>
  <c r="BI37" i="4" s="1"/>
  <c r="BH36" i="4"/>
  <c r="BH37" i="4" s="1"/>
  <c r="BG36" i="4"/>
  <c r="BG37" i="4" s="1"/>
  <c r="BF36" i="4"/>
  <c r="BF37" i="4" s="1"/>
  <c r="BE36" i="4"/>
  <c r="BE37" i="4" s="1"/>
  <c r="BD36" i="4"/>
  <c r="BD37" i="4" s="1"/>
  <c r="BC36" i="4"/>
  <c r="BC37" i="4" s="1"/>
  <c r="BB36" i="4"/>
  <c r="BB37" i="4" s="1"/>
  <c r="BA36" i="4"/>
  <c r="BA37" i="4" s="1"/>
  <c r="AZ36" i="4"/>
  <c r="AZ37" i="4" s="1"/>
  <c r="AY36" i="4"/>
  <c r="AY37" i="4" s="1"/>
  <c r="AX36" i="4"/>
  <c r="AX37" i="4" s="1"/>
  <c r="AW36" i="4"/>
  <c r="AW37" i="4" s="1"/>
  <c r="AV36" i="4"/>
  <c r="AV37" i="4" s="1"/>
  <c r="AU36" i="4"/>
  <c r="AU37" i="4" s="1"/>
  <c r="AT36" i="4"/>
  <c r="AT37" i="4" s="1"/>
  <c r="AS36" i="4"/>
  <c r="AS37" i="4" s="1"/>
  <c r="AR36" i="4"/>
  <c r="AR37" i="4" s="1"/>
  <c r="AQ36" i="4"/>
  <c r="AQ37" i="4" s="1"/>
  <c r="AP36" i="4"/>
  <c r="AP37" i="4" s="1"/>
  <c r="AO36" i="4"/>
  <c r="AO37" i="4" s="1"/>
  <c r="AN36" i="4"/>
  <c r="AN37" i="4" s="1"/>
  <c r="AM36" i="4"/>
  <c r="AM37" i="4" s="1"/>
  <c r="AL36" i="4"/>
  <c r="AL37" i="4" s="1"/>
  <c r="AK36" i="4"/>
  <c r="AK37" i="4" s="1"/>
  <c r="AJ36" i="4"/>
  <c r="AJ37" i="4" s="1"/>
  <c r="AI36" i="4"/>
  <c r="AI37" i="4" s="1"/>
  <c r="AH36" i="4"/>
  <c r="AH37" i="4" s="1"/>
  <c r="AG36" i="4"/>
  <c r="AG37" i="4" s="1"/>
  <c r="AF36" i="4"/>
  <c r="AF37" i="4" s="1"/>
  <c r="AE36" i="4"/>
  <c r="AE37" i="4" s="1"/>
  <c r="AD36" i="4"/>
  <c r="AD37" i="4" s="1"/>
  <c r="AC36" i="4"/>
  <c r="AC37" i="4" s="1"/>
  <c r="AB36" i="4"/>
  <c r="AB37" i="4" s="1"/>
  <c r="AA36" i="4"/>
  <c r="AA37" i="4" s="1"/>
  <c r="Z36" i="4"/>
  <c r="Z37" i="4" s="1"/>
  <c r="Y36" i="4"/>
  <c r="Y37" i="4" s="1"/>
  <c r="X36" i="4"/>
  <c r="X37" i="4" s="1"/>
  <c r="W36" i="4"/>
  <c r="W37" i="4" s="1"/>
  <c r="V36" i="4"/>
  <c r="V37" i="4" s="1"/>
  <c r="U36" i="4"/>
  <c r="U37" i="4" s="1"/>
  <c r="T36" i="4"/>
  <c r="T37" i="4" s="1"/>
  <c r="S36" i="4"/>
  <c r="S37" i="4" s="1"/>
  <c r="R36" i="4"/>
  <c r="R37" i="4" s="1"/>
  <c r="Q36" i="4"/>
  <c r="Q37" i="4" s="1"/>
  <c r="P36" i="4"/>
  <c r="P37" i="4" s="1"/>
  <c r="O36" i="4"/>
  <c r="O37" i="4" s="1"/>
  <c r="N36" i="4"/>
  <c r="N37" i="4" s="1"/>
  <c r="M36" i="4"/>
  <c r="M37" i="4" s="1"/>
  <c r="L36" i="4"/>
  <c r="L37" i="4" s="1"/>
  <c r="K36" i="4"/>
  <c r="K37" i="4" s="1"/>
  <c r="J36" i="4"/>
  <c r="J37" i="4" s="1"/>
  <c r="I36" i="4"/>
  <c r="I37" i="4" s="1"/>
  <c r="H36" i="4"/>
  <c r="H37" i="4" s="1"/>
  <c r="G36" i="4"/>
  <c r="G37" i="4" s="1"/>
  <c r="F36" i="4"/>
  <c r="F37" i="4" s="1"/>
  <c r="E36" i="4"/>
  <c r="E37" i="4" s="1"/>
  <c r="D36" i="4"/>
  <c r="D37" i="4" s="1"/>
  <c r="D41" i="4" s="1"/>
  <c r="C36" i="4"/>
  <c r="C37" i="4" s="1"/>
  <c r="G56" i="4" l="1"/>
  <c r="F56" i="4" s="1"/>
  <c r="H47" i="4"/>
  <c r="L55" i="4"/>
  <c r="E52" i="4"/>
  <c r="D52" i="4" s="1"/>
  <c r="D42" i="4"/>
  <c r="D51" i="4"/>
  <c r="F46" i="4"/>
  <c r="D55" i="4"/>
  <c r="E43" i="4"/>
  <c r="D43" i="4" s="1"/>
  <c r="L54" i="4"/>
  <c r="D49" i="4"/>
  <c r="H45" i="4"/>
  <c r="D46" i="4"/>
  <c r="L56" i="4"/>
  <c r="G45" i="4"/>
  <c r="J55" i="4"/>
  <c r="D59" i="4"/>
  <c r="E45" i="4"/>
  <c r="H56" i="4"/>
  <c r="D47" i="4"/>
  <c r="J56" i="4"/>
  <c r="H46" i="4"/>
  <c r="G55" i="4"/>
  <c r="F55" i="4" s="1"/>
  <c r="H55" i="4"/>
  <c r="F47" i="4"/>
  <c r="D58" i="4" l="1"/>
  <c r="E61" i="4"/>
  <c r="D61" i="4" s="1"/>
  <c r="J54" i="4"/>
  <c r="K57" i="4"/>
  <c r="J57" i="4" s="1"/>
  <c r="M57" i="4"/>
  <c r="L57" i="4" s="1"/>
  <c r="G57" i="4"/>
  <c r="F57" i="4" s="1"/>
  <c r="I48" i="4"/>
  <c r="H48" i="4" s="1"/>
  <c r="D45" i="4"/>
  <c r="E48" i="4"/>
  <c r="D48" i="4" s="1"/>
  <c r="E57" i="4"/>
  <c r="D57" i="4" s="1"/>
  <c r="D54" i="4"/>
  <c r="H54" i="4"/>
  <c r="I57" i="4"/>
  <c r="H57" i="4" s="1"/>
  <c r="F45" i="4"/>
  <c r="G48" i="4"/>
  <c r="F48" i="4" s="1"/>
  <c r="GQ31" i="5" l="1"/>
  <c r="GH31" i="5"/>
  <c r="FV31" i="5"/>
  <c r="FU31" i="5"/>
  <c r="FK31" i="5"/>
  <c r="FG31" i="5"/>
  <c r="EX31" i="5"/>
  <c r="EL31" i="5"/>
  <c r="EK31" i="5"/>
  <c r="EA31" i="5"/>
  <c r="DW31" i="5"/>
  <c r="DN31" i="5"/>
  <c r="CE31" i="5"/>
  <c r="CA31" i="5"/>
  <c r="BR31" i="5"/>
  <c r="AI31" i="5"/>
  <c r="AE31" i="5"/>
  <c r="V31" i="5"/>
  <c r="GR30" i="5"/>
  <c r="GR31" i="5" s="1"/>
  <c r="GQ30" i="5"/>
  <c r="GP30" i="5"/>
  <c r="GP31" i="5" s="1"/>
  <c r="GO30" i="5"/>
  <c r="GO31" i="5" s="1"/>
  <c r="GN30" i="5"/>
  <c r="GN31" i="5" s="1"/>
  <c r="GM30" i="5"/>
  <c r="GM31" i="5" s="1"/>
  <c r="GL30" i="5"/>
  <c r="GL31" i="5" s="1"/>
  <c r="GK30" i="5"/>
  <c r="GK31" i="5" s="1"/>
  <c r="GJ30" i="5"/>
  <c r="GJ31" i="5" s="1"/>
  <c r="GI30" i="5"/>
  <c r="GI31" i="5" s="1"/>
  <c r="GH30" i="5"/>
  <c r="GG30" i="5"/>
  <c r="GG31" i="5" s="1"/>
  <c r="GF30" i="5"/>
  <c r="GF31" i="5" s="1"/>
  <c r="GE30" i="5"/>
  <c r="GE31" i="5" s="1"/>
  <c r="GD30" i="5"/>
  <c r="GD31" i="5" s="1"/>
  <c r="GC30" i="5"/>
  <c r="GC31" i="5" s="1"/>
  <c r="GB30" i="5"/>
  <c r="GB31" i="5" s="1"/>
  <c r="GA30" i="5"/>
  <c r="GA31" i="5" s="1"/>
  <c r="FZ30" i="5"/>
  <c r="FZ31" i="5" s="1"/>
  <c r="FY30" i="5"/>
  <c r="FY31" i="5" s="1"/>
  <c r="FX30" i="5"/>
  <c r="FX31" i="5" s="1"/>
  <c r="FW30" i="5"/>
  <c r="FW31" i="5" s="1"/>
  <c r="FV30" i="5"/>
  <c r="FU30" i="5"/>
  <c r="FT30" i="5"/>
  <c r="FT31" i="5" s="1"/>
  <c r="FS30" i="5"/>
  <c r="FS31" i="5" s="1"/>
  <c r="FR30" i="5"/>
  <c r="FR31" i="5" s="1"/>
  <c r="FQ30" i="5"/>
  <c r="FQ31" i="5" s="1"/>
  <c r="FP30" i="5"/>
  <c r="FP31" i="5" s="1"/>
  <c r="FO30" i="5"/>
  <c r="FO31" i="5" s="1"/>
  <c r="FN30" i="5"/>
  <c r="FN31" i="5" s="1"/>
  <c r="FM30" i="5"/>
  <c r="FM31" i="5" s="1"/>
  <c r="FL30" i="5"/>
  <c r="FL31" i="5" s="1"/>
  <c r="FK30" i="5"/>
  <c r="FJ30" i="5"/>
  <c r="FJ31" i="5" s="1"/>
  <c r="FI30" i="5"/>
  <c r="FI31" i="5" s="1"/>
  <c r="FH30" i="5"/>
  <c r="FH31" i="5" s="1"/>
  <c r="FG30" i="5"/>
  <c r="FF30" i="5"/>
  <c r="FF31" i="5" s="1"/>
  <c r="FE30" i="5"/>
  <c r="FE31" i="5" s="1"/>
  <c r="FD30" i="5"/>
  <c r="FD31" i="5" s="1"/>
  <c r="FC30" i="5"/>
  <c r="FC31" i="5" s="1"/>
  <c r="FB30" i="5"/>
  <c r="FB31" i="5" s="1"/>
  <c r="FA30" i="5"/>
  <c r="FA31" i="5" s="1"/>
  <c r="EZ30" i="5"/>
  <c r="EZ31" i="5" s="1"/>
  <c r="EY30" i="5"/>
  <c r="EY31" i="5" s="1"/>
  <c r="EX30" i="5"/>
  <c r="EW30" i="5"/>
  <c r="EW31" i="5" s="1"/>
  <c r="EV30" i="5"/>
  <c r="EV31" i="5" s="1"/>
  <c r="EU30" i="5"/>
  <c r="EU31" i="5" s="1"/>
  <c r="ET30" i="5"/>
  <c r="ET31" i="5" s="1"/>
  <c r="ES30" i="5"/>
  <c r="ES31" i="5" s="1"/>
  <c r="ER30" i="5"/>
  <c r="ER31" i="5" s="1"/>
  <c r="EQ30" i="5"/>
  <c r="EQ31" i="5" s="1"/>
  <c r="EP30" i="5"/>
  <c r="EP31" i="5" s="1"/>
  <c r="EO30" i="5"/>
  <c r="EO31" i="5" s="1"/>
  <c r="EN30" i="5"/>
  <c r="EN31" i="5" s="1"/>
  <c r="EM30" i="5"/>
  <c r="EM31" i="5" s="1"/>
  <c r="EL30" i="5"/>
  <c r="EK30" i="5"/>
  <c r="EJ30" i="5"/>
  <c r="EJ31" i="5" s="1"/>
  <c r="EI30" i="5"/>
  <c r="EI31" i="5" s="1"/>
  <c r="EH30" i="5"/>
  <c r="EH31" i="5" s="1"/>
  <c r="EG30" i="5"/>
  <c r="EG31" i="5" s="1"/>
  <c r="EF30" i="5"/>
  <c r="EF31" i="5" s="1"/>
  <c r="EE30" i="5"/>
  <c r="EE31" i="5" s="1"/>
  <c r="ED30" i="5"/>
  <c r="ED31" i="5" s="1"/>
  <c r="EC30" i="5"/>
  <c r="EC31" i="5" s="1"/>
  <c r="EB30" i="5"/>
  <c r="EB31" i="5" s="1"/>
  <c r="EA30" i="5"/>
  <c r="DZ30" i="5"/>
  <c r="DZ31" i="5" s="1"/>
  <c r="DY30" i="5"/>
  <c r="DY31" i="5" s="1"/>
  <c r="DX30" i="5"/>
  <c r="DX31" i="5" s="1"/>
  <c r="DW30" i="5"/>
  <c r="DV30" i="5"/>
  <c r="DV31" i="5" s="1"/>
  <c r="DU30" i="5"/>
  <c r="DU31" i="5" s="1"/>
  <c r="DT30" i="5"/>
  <c r="DT31" i="5" s="1"/>
  <c r="DS30" i="5"/>
  <c r="DS31" i="5" s="1"/>
  <c r="DR30" i="5"/>
  <c r="DR31" i="5" s="1"/>
  <c r="DQ30" i="5"/>
  <c r="DQ31" i="5" s="1"/>
  <c r="DP30" i="5"/>
  <c r="DP31" i="5" s="1"/>
  <c r="DO30" i="5"/>
  <c r="DO31" i="5" s="1"/>
  <c r="DN30" i="5"/>
  <c r="DM30" i="5"/>
  <c r="DM31" i="5" s="1"/>
  <c r="DL30" i="5"/>
  <c r="DL31" i="5" s="1"/>
  <c r="DK30" i="5"/>
  <c r="DK31" i="5" s="1"/>
  <c r="DJ30" i="5"/>
  <c r="DJ31" i="5" s="1"/>
  <c r="DI30" i="5"/>
  <c r="DI31" i="5" s="1"/>
  <c r="DH30" i="5"/>
  <c r="DH31" i="5" s="1"/>
  <c r="DG30" i="5"/>
  <c r="DG31" i="5" s="1"/>
  <c r="DF30" i="5"/>
  <c r="DF31" i="5" s="1"/>
  <c r="DE30" i="5"/>
  <c r="DE31" i="5" s="1"/>
  <c r="DD30" i="5"/>
  <c r="DD31" i="5" s="1"/>
  <c r="DC30" i="5"/>
  <c r="DC31" i="5" s="1"/>
  <c r="DB30" i="5"/>
  <c r="DB31" i="5" s="1"/>
  <c r="DA30" i="5"/>
  <c r="DA31" i="5" s="1"/>
  <c r="CZ30" i="5"/>
  <c r="CZ31" i="5" s="1"/>
  <c r="CY30" i="5"/>
  <c r="CY31" i="5" s="1"/>
  <c r="CX30" i="5"/>
  <c r="CX31" i="5" s="1"/>
  <c r="CW30" i="5"/>
  <c r="CW31" i="5" s="1"/>
  <c r="CV30" i="5"/>
  <c r="CV31" i="5" s="1"/>
  <c r="CU30" i="5"/>
  <c r="CU31" i="5" s="1"/>
  <c r="CT30" i="5"/>
  <c r="CT31" i="5" s="1"/>
  <c r="CS30" i="5"/>
  <c r="CS31" i="5" s="1"/>
  <c r="CR30" i="5"/>
  <c r="CR31" i="5" s="1"/>
  <c r="CQ30" i="5"/>
  <c r="CQ31" i="5" s="1"/>
  <c r="CP30" i="5"/>
  <c r="CP31" i="5" s="1"/>
  <c r="CO30" i="5"/>
  <c r="CO31" i="5" s="1"/>
  <c r="CN30" i="5"/>
  <c r="CN31" i="5" s="1"/>
  <c r="CM30" i="5"/>
  <c r="CM31" i="5" s="1"/>
  <c r="CL30" i="5"/>
  <c r="CL31" i="5" s="1"/>
  <c r="CK30" i="5"/>
  <c r="CK31" i="5" s="1"/>
  <c r="CJ30" i="5"/>
  <c r="CJ31" i="5" s="1"/>
  <c r="CI30" i="5"/>
  <c r="CI31" i="5" s="1"/>
  <c r="CH30" i="5"/>
  <c r="CH31" i="5" s="1"/>
  <c r="CG30" i="5"/>
  <c r="CG31" i="5" s="1"/>
  <c r="CF30" i="5"/>
  <c r="CF31" i="5" s="1"/>
  <c r="CE30" i="5"/>
  <c r="CD30" i="5"/>
  <c r="CD31" i="5" s="1"/>
  <c r="CC30" i="5"/>
  <c r="CC31" i="5" s="1"/>
  <c r="CB30" i="5"/>
  <c r="CB31" i="5" s="1"/>
  <c r="CA30" i="5"/>
  <c r="BZ30" i="5"/>
  <c r="BZ31" i="5" s="1"/>
  <c r="BY30" i="5"/>
  <c r="BY31" i="5" s="1"/>
  <c r="BX30" i="5"/>
  <c r="BX31" i="5" s="1"/>
  <c r="BW30" i="5"/>
  <c r="BW31" i="5" s="1"/>
  <c r="BV30" i="5"/>
  <c r="BV31" i="5" s="1"/>
  <c r="BU30" i="5"/>
  <c r="BU31" i="5" s="1"/>
  <c r="BT30" i="5"/>
  <c r="BT31" i="5" s="1"/>
  <c r="BS30" i="5"/>
  <c r="BS31" i="5" s="1"/>
  <c r="BR30" i="5"/>
  <c r="BQ30" i="5"/>
  <c r="BQ31" i="5" s="1"/>
  <c r="BP30" i="5"/>
  <c r="BP31" i="5" s="1"/>
  <c r="BO30" i="5"/>
  <c r="BO31" i="5" s="1"/>
  <c r="BN30" i="5"/>
  <c r="BN31" i="5" s="1"/>
  <c r="BM30" i="5"/>
  <c r="BM31" i="5" s="1"/>
  <c r="BL30" i="5"/>
  <c r="BL31" i="5" s="1"/>
  <c r="BK30" i="5"/>
  <c r="BK31" i="5" s="1"/>
  <c r="BJ30" i="5"/>
  <c r="BJ31" i="5" s="1"/>
  <c r="BI30" i="5"/>
  <c r="BI31" i="5" s="1"/>
  <c r="BH30" i="5"/>
  <c r="BH31" i="5" s="1"/>
  <c r="BG30" i="5"/>
  <c r="BG31" i="5" s="1"/>
  <c r="BF30" i="5"/>
  <c r="BF31" i="5" s="1"/>
  <c r="BE30" i="5"/>
  <c r="BE31" i="5" s="1"/>
  <c r="BD30" i="5"/>
  <c r="BD31" i="5" s="1"/>
  <c r="BC30" i="5"/>
  <c r="BC31" i="5" s="1"/>
  <c r="BB30" i="5"/>
  <c r="BB31" i="5" s="1"/>
  <c r="BA30" i="5"/>
  <c r="BA31" i="5" s="1"/>
  <c r="AZ30" i="5"/>
  <c r="AZ31" i="5" s="1"/>
  <c r="AY30" i="5"/>
  <c r="AY31" i="5" s="1"/>
  <c r="AX30" i="5"/>
  <c r="AX31" i="5" s="1"/>
  <c r="AW30" i="5"/>
  <c r="AW31" i="5" s="1"/>
  <c r="AV30" i="5"/>
  <c r="AV31" i="5" s="1"/>
  <c r="AU30" i="5"/>
  <c r="AU31" i="5" s="1"/>
  <c r="AT30" i="5"/>
  <c r="AT31" i="5" s="1"/>
  <c r="AS30" i="5"/>
  <c r="AS31" i="5" s="1"/>
  <c r="AR30" i="5"/>
  <c r="AR31" i="5" s="1"/>
  <c r="AQ30" i="5"/>
  <c r="AQ31" i="5" s="1"/>
  <c r="AP30" i="5"/>
  <c r="AP31" i="5" s="1"/>
  <c r="AO30" i="5"/>
  <c r="AO31" i="5" s="1"/>
  <c r="AN30" i="5"/>
  <c r="AN31" i="5" s="1"/>
  <c r="AM30" i="5"/>
  <c r="AM31" i="5" s="1"/>
  <c r="G39" i="5" s="1"/>
  <c r="AL30" i="5"/>
  <c r="AL31" i="5" s="1"/>
  <c r="AK30" i="5"/>
  <c r="AK31" i="5" s="1"/>
  <c r="AJ30" i="5"/>
  <c r="AJ31" i="5" s="1"/>
  <c r="AI30" i="5"/>
  <c r="AH30" i="5"/>
  <c r="AH31" i="5" s="1"/>
  <c r="AG30" i="5"/>
  <c r="AG31" i="5" s="1"/>
  <c r="AF30" i="5"/>
  <c r="AF31" i="5" s="1"/>
  <c r="AE30" i="5"/>
  <c r="AD30" i="5"/>
  <c r="AD31" i="5" s="1"/>
  <c r="AC30" i="5"/>
  <c r="AC31" i="5" s="1"/>
  <c r="AB30" i="5"/>
  <c r="AB31" i="5" s="1"/>
  <c r="AA30" i="5"/>
  <c r="AA31" i="5" s="1"/>
  <c r="Z30" i="5"/>
  <c r="Z31" i="5" s="1"/>
  <c r="Y30" i="5"/>
  <c r="Y31" i="5" s="1"/>
  <c r="X30" i="5"/>
  <c r="X31" i="5" s="1"/>
  <c r="W30" i="5"/>
  <c r="W31" i="5" s="1"/>
  <c r="V30" i="5"/>
  <c r="U30" i="5"/>
  <c r="U31" i="5" s="1"/>
  <c r="T30" i="5"/>
  <c r="T31" i="5" s="1"/>
  <c r="S30" i="5"/>
  <c r="S31" i="5" s="1"/>
  <c r="R30" i="5"/>
  <c r="R31" i="5" s="1"/>
  <c r="Q30" i="5"/>
  <c r="Q31" i="5" s="1"/>
  <c r="P30" i="5"/>
  <c r="P31" i="5" s="1"/>
  <c r="O30" i="5"/>
  <c r="O31" i="5" s="1"/>
  <c r="N30" i="5"/>
  <c r="N31" i="5" s="1"/>
  <c r="M30" i="5"/>
  <c r="M31" i="5" s="1"/>
  <c r="L30" i="5"/>
  <c r="L31" i="5" s="1"/>
  <c r="K30" i="5"/>
  <c r="K31" i="5" s="1"/>
  <c r="J30" i="5"/>
  <c r="J31" i="5" s="1"/>
  <c r="I30" i="5"/>
  <c r="I31" i="5" s="1"/>
  <c r="H30" i="5"/>
  <c r="H31" i="5" s="1"/>
  <c r="G30" i="5"/>
  <c r="G31" i="5" s="1"/>
  <c r="F30" i="5"/>
  <c r="F31" i="5" s="1"/>
  <c r="E30" i="5"/>
  <c r="E31" i="5" s="1"/>
  <c r="D30" i="5"/>
  <c r="D31" i="5" s="1"/>
  <c r="C30" i="5"/>
  <c r="C31" i="5" s="1"/>
  <c r="E48" i="5" l="1"/>
  <c r="M48" i="5"/>
  <c r="L48" i="5" s="1"/>
  <c r="D39" i="5"/>
  <c r="M49" i="5"/>
  <c r="L49" i="5" s="1"/>
  <c r="I50" i="5"/>
  <c r="H50" i="5" s="1"/>
  <c r="D49" i="5"/>
  <c r="D34" i="5"/>
  <c r="D50" i="5"/>
  <c r="F39" i="5"/>
  <c r="G48" i="5"/>
  <c r="E35" i="5"/>
  <c r="D35" i="5" s="1"/>
  <c r="D44" i="5"/>
  <c r="E45" i="5"/>
  <c r="D45" i="5" s="1"/>
  <c r="E54" i="5"/>
  <c r="D54" i="5" s="1"/>
  <c r="D40" i="5"/>
  <c r="F40" i="5"/>
  <c r="D36" i="5"/>
  <c r="D48" i="5"/>
  <c r="E51" i="5"/>
  <c r="D43" i="5"/>
  <c r="K48" i="5"/>
  <c r="G49" i="5"/>
  <c r="F49" i="5" s="1"/>
  <c r="E53" i="5"/>
  <c r="D53" i="5" s="1"/>
  <c r="F41" i="5"/>
  <c r="G50" i="5"/>
  <c r="F50" i="5" s="1"/>
  <c r="E52" i="5"/>
  <c r="K50" i="5"/>
  <c r="J50" i="5" s="1"/>
  <c r="H49" i="5"/>
  <c r="M50" i="5"/>
  <c r="L50" i="5" s="1"/>
  <c r="K49" i="5"/>
  <c r="J49" i="5" s="1"/>
  <c r="H40" i="5"/>
  <c r="D41" i="5"/>
  <c r="F39" i="3"/>
  <c r="F40" i="3" s="1"/>
  <c r="G39" i="3"/>
  <c r="H39" i="3"/>
  <c r="I39" i="3"/>
  <c r="J39" i="3"/>
  <c r="K39" i="3"/>
  <c r="L39" i="3"/>
  <c r="M39" i="3"/>
  <c r="N39" i="3"/>
  <c r="O39" i="3"/>
  <c r="O40" i="3" s="1"/>
  <c r="P39" i="3"/>
  <c r="Q39" i="3"/>
  <c r="R39" i="3"/>
  <c r="R40" i="3" s="1"/>
  <c r="S39" i="3"/>
  <c r="T39" i="3"/>
  <c r="U39" i="3"/>
  <c r="V39" i="3"/>
  <c r="W39" i="3"/>
  <c r="X39" i="3"/>
  <c r="Y39" i="3"/>
  <c r="Z39" i="3"/>
  <c r="AA39" i="3"/>
  <c r="AA40" i="3" s="1"/>
  <c r="AB39" i="3"/>
  <c r="AC39" i="3"/>
  <c r="AD39" i="3"/>
  <c r="AD40" i="3" s="1"/>
  <c r="AE39" i="3"/>
  <c r="AF39" i="3"/>
  <c r="AG39" i="3"/>
  <c r="AH39" i="3"/>
  <c r="AI39" i="3"/>
  <c r="AJ39" i="3"/>
  <c r="AK39" i="3"/>
  <c r="AL39" i="3"/>
  <c r="AM39" i="3"/>
  <c r="AM40" i="3" s="1"/>
  <c r="AN39" i="3"/>
  <c r="AO39" i="3"/>
  <c r="AP39" i="3"/>
  <c r="AP40" i="3" s="1"/>
  <c r="AQ39" i="3"/>
  <c r="AR39" i="3"/>
  <c r="AS39" i="3"/>
  <c r="AT39" i="3"/>
  <c r="AU39" i="3"/>
  <c r="AV39" i="3"/>
  <c r="AW39" i="3"/>
  <c r="AX39" i="3"/>
  <c r="AY39" i="3"/>
  <c r="AY40" i="3" s="1"/>
  <c r="AZ39" i="3"/>
  <c r="BA39" i="3"/>
  <c r="BB39" i="3"/>
  <c r="BB40" i="3" s="1"/>
  <c r="BC39" i="3"/>
  <c r="BD39" i="3"/>
  <c r="BE39" i="3"/>
  <c r="BF39" i="3"/>
  <c r="BG39" i="3"/>
  <c r="BH39" i="3"/>
  <c r="BI39" i="3"/>
  <c r="BJ39" i="3"/>
  <c r="BK39" i="3"/>
  <c r="BK40" i="3" s="1"/>
  <c r="BL39" i="3"/>
  <c r="BM39" i="3"/>
  <c r="BN39" i="3"/>
  <c r="BN40" i="3" s="1"/>
  <c r="BO39" i="3"/>
  <c r="BP39" i="3"/>
  <c r="BQ39" i="3"/>
  <c r="BR39" i="3"/>
  <c r="BS39" i="3"/>
  <c r="BT39" i="3"/>
  <c r="BU39" i="3"/>
  <c r="BV39" i="3"/>
  <c r="BW39" i="3"/>
  <c r="BW40" i="3" s="1"/>
  <c r="BX39" i="3"/>
  <c r="BY39" i="3"/>
  <c r="BZ39" i="3"/>
  <c r="BZ40" i="3" s="1"/>
  <c r="CA39" i="3"/>
  <c r="CB39" i="3"/>
  <c r="CC39" i="3"/>
  <c r="CD39" i="3"/>
  <c r="CE39" i="3"/>
  <c r="CF39" i="3"/>
  <c r="CG39" i="3"/>
  <c r="CH39" i="3"/>
  <c r="CI39" i="3"/>
  <c r="CI40" i="3" s="1"/>
  <c r="CJ39" i="3"/>
  <c r="CK39" i="3"/>
  <c r="CL39" i="3"/>
  <c r="CL40" i="3" s="1"/>
  <c r="CM39" i="3"/>
  <c r="CN39" i="3"/>
  <c r="CO39" i="3"/>
  <c r="CP39" i="3"/>
  <c r="CQ39" i="3"/>
  <c r="CR39" i="3"/>
  <c r="CS39" i="3"/>
  <c r="CT39" i="3"/>
  <c r="CU39" i="3"/>
  <c r="CU40" i="3" s="1"/>
  <c r="CV39" i="3"/>
  <c r="CW39" i="3"/>
  <c r="CX39" i="3"/>
  <c r="CX40" i="3" s="1"/>
  <c r="CY39" i="3"/>
  <c r="CZ39" i="3"/>
  <c r="DA39" i="3"/>
  <c r="DB39" i="3"/>
  <c r="DC39" i="3"/>
  <c r="DD39" i="3"/>
  <c r="DE39" i="3"/>
  <c r="DF39" i="3"/>
  <c r="DG39" i="3"/>
  <c r="DG40" i="3" s="1"/>
  <c r="DH39" i="3"/>
  <c r="DI39" i="3"/>
  <c r="DJ39" i="3"/>
  <c r="DJ40" i="3" s="1"/>
  <c r="DK39" i="3"/>
  <c r="DL39" i="3"/>
  <c r="DM39" i="3"/>
  <c r="DN39" i="3"/>
  <c r="DO39" i="3"/>
  <c r="DP39" i="3"/>
  <c r="DQ39" i="3"/>
  <c r="DR39" i="3"/>
  <c r="DS39" i="3"/>
  <c r="DS40" i="3" s="1"/>
  <c r="DT39" i="3"/>
  <c r="DU39" i="3"/>
  <c r="DV39" i="3"/>
  <c r="DV40" i="3" s="1"/>
  <c r="DW39" i="3"/>
  <c r="DX39" i="3"/>
  <c r="DY39" i="3"/>
  <c r="DZ39" i="3"/>
  <c r="EA39" i="3"/>
  <c r="EB39" i="3"/>
  <c r="EC39" i="3"/>
  <c r="ED39" i="3"/>
  <c r="EE39" i="3"/>
  <c r="EE40" i="3" s="1"/>
  <c r="EF39" i="3"/>
  <c r="EG39" i="3"/>
  <c r="EH39" i="3"/>
  <c r="EH40" i="3" s="1"/>
  <c r="EI39" i="3"/>
  <c r="EJ39" i="3"/>
  <c r="EK39" i="3"/>
  <c r="EL39" i="3"/>
  <c r="EM39" i="3"/>
  <c r="EN39" i="3"/>
  <c r="EO39" i="3"/>
  <c r="EP39" i="3"/>
  <c r="EQ39" i="3"/>
  <c r="EQ40" i="3" s="1"/>
  <c r="ER39" i="3"/>
  <c r="ES39" i="3"/>
  <c r="ET39" i="3"/>
  <c r="ET40" i="3" s="1"/>
  <c r="EU39" i="3"/>
  <c r="EV39" i="3"/>
  <c r="EW39" i="3"/>
  <c r="EX39" i="3"/>
  <c r="EY39" i="3"/>
  <c r="EZ39" i="3"/>
  <c r="FA39" i="3"/>
  <c r="FB39" i="3"/>
  <c r="FC39" i="3"/>
  <c r="FC40" i="3" s="1"/>
  <c r="FD39" i="3"/>
  <c r="FE39" i="3"/>
  <c r="FF39" i="3"/>
  <c r="FF40" i="3" s="1"/>
  <c r="FG39" i="3"/>
  <c r="FH39" i="3"/>
  <c r="FI39" i="3"/>
  <c r="FJ39" i="3"/>
  <c r="FK39" i="3"/>
  <c r="E39" i="3"/>
  <c r="D39" i="3"/>
  <c r="C39" i="3"/>
  <c r="C40" i="3" s="1"/>
  <c r="L40" i="3"/>
  <c r="U40" i="3"/>
  <c r="X40" i="3"/>
  <c r="AG40" i="3"/>
  <c r="AJ40" i="3"/>
  <c r="AS40" i="3"/>
  <c r="AV40" i="3"/>
  <c r="BE40" i="3"/>
  <c r="BH40" i="3"/>
  <c r="BQ40" i="3"/>
  <c r="BT40" i="3"/>
  <c r="CC40" i="3"/>
  <c r="CF40" i="3"/>
  <c r="CO40" i="3"/>
  <c r="CR40" i="3"/>
  <c r="DA40" i="3"/>
  <c r="DD40" i="3"/>
  <c r="DM40" i="3"/>
  <c r="DP40" i="3"/>
  <c r="DY40" i="3"/>
  <c r="EB40" i="3"/>
  <c r="EK40" i="3"/>
  <c r="EN40" i="3"/>
  <c r="EW40" i="3"/>
  <c r="EZ40" i="3"/>
  <c r="FI40" i="3"/>
  <c r="I40" i="3"/>
  <c r="D51" i="5" l="1"/>
  <c r="E45" i="3"/>
  <c r="L51" i="5"/>
  <c r="J48" i="5"/>
  <c r="J51" i="5" s="1"/>
  <c r="K51" i="5"/>
  <c r="F48" i="5"/>
  <c r="F51" i="5" s="1"/>
  <c r="G51" i="5"/>
  <c r="G42" i="5"/>
  <c r="M51" i="5"/>
  <c r="D37" i="5"/>
  <c r="D42" i="5"/>
  <c r="I42" i="5"/>
  <c r="H39" i="5"/>
  <c r="H42" i="5" s="1"/>
  <c r="H48" i="5"/>
  <c r="H51" i="5" s="1"/>
  <c r="I51" i="5"/>
  <c r="D52" i="5"/>
  <c r="D55" i="5" s="1"/>
  <c r="E55" i="5"/>
  <c r="F42" i="5"/>
  <c r="E37" i="5"/>
  <c r="E46" i="5"/>
  <c r="D46" i="5"/>
  <c r="E42" i="5"/>
  <c r="E44" i="3"/>
  <c r="F40" i="1" l="1"/>
  <c r="F41" i="1" s="1"/>
  <c r="G40" i="1"/>
  <c r="G41" i="1" s="1"/>
  <c r="H40" i="1"/>
  <c r="H41" i="1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E62" i="3"/>
  <c r="E61" i="3"/>
  <c r="D61" i="3" s="1"/>
  <c r="M57" i="3"/>
  <c r="L57" i="3" s="1"/>
  <c r="M58" i="3"/>
  <c r="M59" i="3"/>
  <c r="K57" i="3"/>
  <c r="J57" i="3" s="1"/>
  <c r="K58" i="3"/>
  <c r="K59" i="3"/>
  <c r="I57" i="3"/>
  <c r="H57" i="3" s="1"/>
  <c r="I58" i="3"/>
  <c r="I59" i="3"/>
  <c r="G57" i="3"/>
  <c r="F57" i="3" s="1"/>
  <c r="G58" i="3"/>
  <c r="G59" i="3"/>
  <c r="E57" i="3"/>
  <c r="D57" i="3" s="1"/>
  <c r="E58" i="3"/>
  <c r="E59" i="3"/>
  <c r="E52" i="3"/>
  <c r="D52" i="3" s="1"/>
  <c r="E53" i="3"/>
  <c r="E54" i="3"/>
  <c r="I48" i="3"/>
  <c r="H48" i="3" s="1"/>
  <c r="I49" i="3"/>
  <c r="I50" i="3"/>
  <c r="G48" i="3"/>
  <c r="F48" i="3" s="1"/>
  <c r="G49" i="3"/>
  <c r="G50" i="3"/>
  <c r="E48" i="3"/>
  <c r="D48" i="3" s="1"/>
  <c r="E49" i="3"/>
  <c r="E50" i="3"/>
  <c r="E43" i="3"/>
  <c r="D43" i="3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46" i="3"/>
  <c r="E51" i="3"/>
  <c r="D51" i="3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</calcChain>
</file>

<file path=xl/sharedStrings.xml><?xml version="1.0" encoding="utf-8"?>
<sst xmlns="http://schemas.openxmlformats.org/spreadsheetml/2006/main" count="1432" uniqueCount="879">
  <si>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</si>
  <si>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</si>
  <si>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</si>
  <si>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</si>
  <si>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</si>
  <si>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</si>
  <si>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</si>
  <si>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</si>
  <si>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</si>
  <si>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</si>
  <si>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</si>
  <si>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</si>
  <si>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</si>
  <si>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</si>
  <si>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</si>
  <si>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</si>
  <si>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</si>
  <si>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</si>
  <si>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</si>
  <si>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</si>
  <si>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</si>
  <si>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</si>
  <si>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</si>
  <si>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</si>
  <si>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</si>
  <si>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</si>
  <si>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</si>
  <si>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</si>
  <si>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</si>
  <si>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</si>
  <si>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</si>
  <si>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</si>
  <si>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</si>
  <si>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</si>
  <si>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</si>
  <si>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</si>
  <si>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</si>
  <si>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</si>
  <si>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</si>
  <si>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</si>
  <si>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</si>
  <si>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</si>
  <si>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</si>
  <si>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</si>
  <si>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</si>
  <si>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</si>
  <si>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</si>
  <si>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</si>
  <si>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</si>
  <si>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</si>
  <si>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</si>
  <si>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</si>
  <si>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</si>
  <si>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</si>
  <si>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</si>
  <si>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</si>
  <si>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</si>
  <si>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</si>
  <si>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</si>
  <si>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</si>
  <si>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</si>
  <si>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</si>
  <si>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</si>
  <si>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</si>
  <si>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</si>
  <si>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жауап бермейді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</si>
  <si>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</si>
  <si>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</si>
  <si>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</si>
  <si>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</si>
  <si>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</si>
  <si>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</si>
  <si>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</si>
  <si>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</si>
  <si>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</si>
  <si>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</si>
  <si>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</si>
  <si>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</si>
  <si>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</si>
  <si>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</si>
  <si>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</si>
  <si>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</si>
  <si>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</si>
  <si>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</si>
  <si>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</si>
  <si>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</si>
  <si>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</si>
  <si>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</si>
  <si>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</si>
  <si>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</si>
  <si>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</si>
  <si>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</si>
  <si>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</si>
  <si>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</si>
  <si>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</si>
  <si>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</si>
  <si>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</si>
  <si>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</si>
  <si>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</si>
  <si>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</si>
  <si>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</si>
  <si>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</si>
  <si>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</si>
  <si>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</si>
  <si>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</si>
  <si>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</si>
  <si>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</si>
  <si>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</si>
  <si>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</si>
  <si>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</si>
  <si>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</si>
  <si>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</si>
  <si>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</si>
  <si>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</si>
  <si>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</si>
  <si>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</si>
  <si>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</si>
  <si>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</si>
  <si>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</si>
  <si>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</si>
  <si>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</si>
  <si>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</si>
  <si>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</si>
  <si>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</si>
  <si>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</si>
  <si>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</si>
  <si>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</si>
  <si>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</si>
  <si>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</si>
  <si>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</si>
  <si>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</si>
  <si>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</si>
  <si>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</si>
  <si>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</si>
  <si>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</si>
  <si>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</si>
  <si>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</si>
  <si>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</si>
  <si>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</si>
  <si>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біледі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</si>
  <si>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</si>
  <si>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</si>
  <si>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</si>
  <si>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</si>
  <si>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</si>
  <si>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</si>
  <si>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</si>
  <si>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орындамайды</t>
  </si>
  <si>
    <t>дағдыларды меңгермеген</t>
  </si>
  <si>
    <t>анық айта алмайды</t>
  </si>
  <si>
    <t xml:space="preserve"> айтады</t>
  </si>
  <si>
    <t>атауға талпынады</t>
  </si>
  <si>
    <t>кейбіреуін біледі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</si>
  <si>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</si>
  <si>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</si>
  <si>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</si>
  <si>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</si>
  <si>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</si>
  <si>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</si>
  <si>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</si>
  <si>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</si>
  <si>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</si>
  <si>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</si>
  <si>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</si>
  <si>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</si>
  <si>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</si>
  <si>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</si>
  <si>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</si>
  <si>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</si>
  <si>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</si>
  <si>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</si>
  <si>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</si>
  <si>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</si>
  <si>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</si>
  <si>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</si>
  <si>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</si>
  <si>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</si>
  <si>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</si>
  <si>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</si>
  <si>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</si>
  <si>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</si>
  <si>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</si>
  <si>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</si>
  <si>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</si>
  <si>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</si>
  <si>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</si>
  <si>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</si>
  <si>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</si>
  <si>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</si>
  <si>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</si>
  <si>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</si>
  <si>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</si>
  <si>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</si>
  <si>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</si>
  <si>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</si>
  <si>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</si>
  <si>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</si>
  <si>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</si>
  <si>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</si>
  <si>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</si>
  <si>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</si>
  <si>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</si>
  <si>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</si>
  <si>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</si>
  <si>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</si>
  <si>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</si>
  <si>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</si>
  <si>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</si>
  <si>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</si>
  <si>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</si>
  <si>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</si>
  <si>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</si>
  <si>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</si>
  <si>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</si>
  <si>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</si>
  <si>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</si>
  <si>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</si>
  <si>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</si>
  <si>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</si>
  <si>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</si>
  <si>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</si>
  <si>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</si>
  <si>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</si>
  <si>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</si>
  <si>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</si>
  <si>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</si>
  <si>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</si>
  <si>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</si>
  <si>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</si>
  <si>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</si>
  <si>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</si>
  <si>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</si>
  <si>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</si>
  <si>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</si>
  <si>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</si>
  <si>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</si>
  <si>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</si>
  <si>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</si>
  <si>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</si>
  <si>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</si>
  <si>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</si>
  <si>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</si>
  <si>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</si>
  <si>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</si>
  <si>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</si>
  <si>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</si>
  <si>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</si>
  <si>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</si>
  <si>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</si>
  <si>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</si>
  <si>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</si>
  <si>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</si>
  <si>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</si>
  <si>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</si>
  <si>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</si>
  <si>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</si>
  <si>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</si>
  <si>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</si>
  <si>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</si>
  <si>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</si>
  <si>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</si>
  <si>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</si>
  <si>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</si>
  <si>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</si>
  <si>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</si>
  <si>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</si>
  <si>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</si>
  <si>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</si>
  <si>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</si>
  <si>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</si>
  <si>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</si>
  <si>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</si>
  <si>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</si>
  <si>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</si>
  <si>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</si>
  <si>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</si>
  <si>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</si>
  <si>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</si>
  <si>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</si>
  <si>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</si>
  <si>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</si>
  <si>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</si>
  <si>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</si>
  <si>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</si>
  <si>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</si>
  <si>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</si>
  <si>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</si>
  <si>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</si>
  <si>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</si>
  <si>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</si>
  <si>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</si>
  <si>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</si>
  <si>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</si>
  <si>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</si>
  <si>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</si>
  <si>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</si>
  <si>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</si>
  <si>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</si>
  <si>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</si>
  <si>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</si>
  <si>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</si>
  <si>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</si>
  <si>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</si>
  <si>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</si>
  <si>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</si>
  <si>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</si>
  <si>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</si>
  <si>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</si>
  <si>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</si>
  <si>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</si>
  <si>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</si>
  <si>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</si>
  <si>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</si>
  <si>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</si>
  <si>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</si>
  <si>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</si>
  <si>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</si>
  <si>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</si>
  <si>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</si>
  <si>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</si>
  <si>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</si>
  <si>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</si>
  <si>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</si>
  <si>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</si>
  <si>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</si>
  <si>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</si>
  <si>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</si>
  <si>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</si>
  <si>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</si>
  <si>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</si>
  <si>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</si>
  <si>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</si>
  <si>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</si>
  <si>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</si>
  <si>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</si>
  <si>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</si>
  <si>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</si>
  <si>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</si>
  <si>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</si>
  <si>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</si>
  <si>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</si>
  <si>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</si>
  <si>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</si>
  <si>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</si>
  <si>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</si>
  <si>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</si>
  <si>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</si>
  <si>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</si>
  <si>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</si>
  <si>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</si>
  <si>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</si>
  <si>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</si>
  <si>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</si>
  <si>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</si>
  <si>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</si>
  <si>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</si>
  <si>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</si>
  <si>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</si>
  <si>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</si>
  <si>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</si>
  <si>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</si>
  <si>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</si>
  <si>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</si>
  <si>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</si>
  <si>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</si>
  <si>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</si>
  <si>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</si>
  <si>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</si>
  <si>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</si>
  <si>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</si>
  <si>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</si>
  <si>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</si>
  <si>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</si>
  <si>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</si>
  <si>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</si>
  <si>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</si>
  <si>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</si>
  <si>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</si>
  <si>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</si>
  <si>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</si>
  <si>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</si>
  <si>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</si>
  <si>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</si>
  <si>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</si>
  <si>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</si>
  <si>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</si>
  <si>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</si>
  <si>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</si>
  <si>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</si>
  <si>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</si>
  <si>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</si>
  <si>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</si>
  <si>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</si>
  <si>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</si>
  <si>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</si>
  <si>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</si>
  <si>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</si>
  <si>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</si>
  <si>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</si>
  <si>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</si>
  <si>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</si>
  <si>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</si>
  <si>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</si>
  <si>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</si>
  <si>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</si>
  <si>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</si>
  <si>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</si>
  <si>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</si>
  <si>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</si>
  <si>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</si>
  <si>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</si>
  <si>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</si>
  <si>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</si>
  <si>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</si>
  <si>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</si>
  <si>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</si>
  <si>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</si>
  <si>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</si>
  <si>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</si>
  <si>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</si>
  <si>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</si>
  <si>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</si>
  <si>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</si>
  <si>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</si>
  <si>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</si>
  <si>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</si>
  <si>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</si>
  <si>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</si>
  <si>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</si>
  <si>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</si>
  <si>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</si>
  <si>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</si>
  <si>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</si>
  <si>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</si>
  <si>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</si>
  <si>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</si>
  <si>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</si>
  <si>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</si>
  <si>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</si>
  <si>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</si>
  <si>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</si>
  <si>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</si>
  <si>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</si>
  <si>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</si>
  <si>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</si>
  <si>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</si>
  <si>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</si>
  <si>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</si>
  <si>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</si>
  <si>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</si>
  <si>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</si>
  <si>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</si>
  <si>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</si>
  <si>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</si>
  <si>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</si>
  <si>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</si>
  <si>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</si>
  <si>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</si>
  <si>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</si>
  <si>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</si>
  <si>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</si>
  <si>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</si>
  <si>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</si>
  <si>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</si>
  <si>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</si>
  <si>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</si>
  <si>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</si>
  <si>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</si>
  <si>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</si>
  <si>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</si>
  <si>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</si>
  <si>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</si>
  <si>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</si>
  <si>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</si>
  <si>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</si>
  <si>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</si>
  <si>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</si>
  <si>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</si>
  <si>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</si>
  <si>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</si>
  <si>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</si>
  <si>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</si>
  <si>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</si>
  <si>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</si>
  <si>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</si>
  <si>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дұрыс топтастырады</t>
  </si>
  <si>
    <t>дұрыс топтастыра алмайды</t>
  </si>
  <si>
    <t>сурет салуда ұқыптылық танытады,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</si>
  <si>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</si>
  <si>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</si>
  <si>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</si>
  <si>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Акжигитов Арлан</t>
  </si>
  <si>
    <t>Алтай Мансур</t>
  </si>
  <si>
    <t>Аман Жасқанат</t>
  </si>
  <si>
    <t>Әлібекқызы София</t>
  </si>
  <si>
    <t>Әмірхан Ерхан</t>
  </si>
  <si>
    <t>Бейбарысқызы Айша</t>
  </si>
  <si>
    <t>Бекарыстан Луиза</t>
  </si>
  <si>
    <t>Ельжанова Гулжан</t>
  </si>
  <si>
    <t>Зинолла Адия</t>
  </si>
  <si>
    <t>Камараддин Ясина</t>
  </si>
  <si>
    <t>Қуанвш Дарига</t>
  </si>
  <si>
    <t>Сәбит Аян</t>
  </si>
  <si>
    <t>Сералы Сабыр</t>
  </si>
  <si>
    <t>Серік Хасан</t>
  </si>
  <si>
    <t>Утегенов Алихан</t>
  </si>
  <si>
    <t xml:space="preserve">                                  Оқу жылы:2025-2026ж.                            Топ:Балапан                 Өткізу кезеңі: бастапқы       Өткізу мерзімі: қыркүйек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</si>
  <si>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</si>
  <si>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 оқу жылы                             Топ:" Достық" мектепалды тобы            Өткізу кезеңі: бастапқы       Өткізу мерзімі:қыркүйек</t>
  </si>
  <si>
    <r>
      <t xml:space="preserve">                                    </t>
    </r>
    <r>
      <rPr>
        <b/>
        <sz val="12"/>
        <color theme="1"/>
        <rFont val="Times New Roman"/>
        <family val="1"/>
        <charset val="204"/>
      </rPr>
      <t xml:space="preserve">Тәрбиешілер: Қуанбаева Алмагуль Кудайбергеновна   Балтабекова Асем Наурызбайқызы      </t>
    </r>
    <r>
      <rPr>
        <sz val="12"/>
        <color theme="1"/>
        <rFont val="Calibri"/>
        <charset val="204"/>
        <scheme val="minor"/>
      </rPr>
      <t xml:space="preserve">            </t>
    </r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</si>
  <si>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</si>
  <si>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</si>
  <si>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</si>
  <si>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</si>
  <si>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</si>
  <si>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</si>
  <si>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</si>
  <si>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</si>
  <si>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</si>
  <si>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</si>
  <si>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</si>
  <si>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</si>
  <si>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</si>
  <si>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</si>
  <si>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</si>
  <si>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</si>
  <si>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</si>
  <si>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</si>
  <si>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</si>
  <si>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</si>
  <si>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</si>
  <si>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</si>
  <si>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</si>
  <si>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</si>
  <si>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</si>
  <si>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</si>
  <si>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</si>
  <si>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</si>
  <si>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</si>
  <si>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</si>
  <si>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</si>
  <si>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</si>
  <si>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</si>
  <si>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</si>
  <si>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</si>
  <si>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</si>
  <si>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</si>
  <si>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</si>
  <si>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</si>
  <si>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</si>
  <si>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</si>
  <si>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</si>
  <si>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</si>
  <si>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</si>
  <si>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</si>
  <si>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</si>
  <si>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</si>
  <si>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</si>
  <si>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</si>
  <si>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</si>
  <si>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</si>
  <si>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</si>
  <si>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</si>
  <si>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</si>
  <si>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</si>
  <si>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</si>
  <si>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</si>
  <si>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</si>
  <si>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</si>
  <si>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</si>
  <si>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</si>
  <si>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</si>
  <si>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</si>
  <si>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</si>
  <si>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</si>
  <si>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</si>
  <si>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</si>
  <si>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</si>
  <si>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</si>
  <si>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</si>
  <si>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</si>
  <si>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</si>
  <si>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</si>
  <si>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</si>
  <si>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</si>
  <si>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</si>
  <si>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</si>
  <si>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</si>
  <si>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</si>
  <si>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</si>
  <si>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</si>
  <si>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</si>
  <si>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</si>
  <si>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</si>
  <si>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</si>
  <si>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</si>
  <si>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</si>
  <si>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</si>
  <si>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</si>
  <si>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</si>
  <si>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</si>
  <si>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</si>
  <si>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</si>
  <si>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</si>
  <si>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</si>
  <si>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</si>
  <si>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</si>
  <si>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</si>
  <si>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</si>
  <si>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</si>
  <si>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</si>
  <si>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</si>
  <si>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</si>
  <si>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</si>
  <si>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</si>
  <si>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</si>
  <si>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</si>
  <si>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</si>
  <si>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</si>
  <si>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</si>
  <si>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</si>
  <si>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</si>
  <si>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</si>
  <si>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</si>
  <si>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</si>
  <si>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</si>
  <si>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</si>
  <si>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</si>
  <si>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</si>
  <si>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</si>
  <si>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</si>
  <si>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</si>
  <si>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</si>
  <si>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</si>
  <si>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</si>
  <si>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</si>
  <si>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</si>
  <si>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</si>
  <si>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</si>
  <si>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</si>
  <si>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</si>
  <si>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</si>
  <si>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</si>
  <si>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</si>
  <si>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</si>
  <si>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</si>
  <si>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</si>
  <si>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</si>
  <si>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</si>
  <si>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</si>
  <si>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</si>
  <si>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</si>
  <si>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</si>
  <si>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</si>
  <si>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</si>
  <si>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</si>
  <si>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</si>
  <si>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</si>
  <si>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</si>
  <si>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</si>
  <si>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</si>
  <si>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</si>
  <si>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</si>
  <si>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</si>
  <si>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</si>
  <si>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</si>
  <si>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</si>
  <si>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</si>
  <si>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</si>
  <si>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</si>
  <si>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</si>
  <si>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</si>
  <si>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</si>
  <si>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</si>
  <si>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</si>
  <si>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</si>
  <si>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</si>
  <si>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</si>
  <si>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</si>
  <si>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</si>
  <si>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</si>
  <si>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</si>
  <si>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</si>
  <si>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</si>
  <si>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</si>
  <si>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</si>
  <si>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</si>
  <si>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</si>
  <si>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</si>
  <si>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</si>
  <si>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</si>
  <si>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</si>
  <si>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</si>
  <si>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</si>
  <si>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</si>
  <si>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</si>
  <si>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</si>
  <si>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</si>
  <si>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</si>
  <si>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</si>
  <si>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</si>
  <si>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</si>
  <si>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</si>
  <si>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</si>
  <si>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</si>
  <si>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</si>
  <si>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</si>
  <si>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</si>
  <si>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</si>
  <si>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</si>
  <si>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</si>
  <si>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</si>
  <si>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</si>
  <si>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</si>
  <si>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</si>
  <si>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</si>
  <si>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</si>
  <si>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</si>
  <si>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</si>
  <si>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</si>
  <si>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</si>
  <si>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</si>
  <si>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</si>
  <si>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</si>
  <si>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</si>
  <si>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</si>
  <si>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</si>
  <si>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</si>
  <si>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</si>
  <si>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</si>
  <si>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</si>
  <si>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</si>
  <si>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</si>
  <si>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</si>
  <si>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</si>
  <si>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</si>
  <si>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</si>
  <si>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</si>
  <si>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</si>
  <si>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</si>
  <si>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</si>
  <si>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</si>
  <si>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</si>
  <si>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</si>
  <si>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</si>
  <si>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</si>
  <si>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</si>
  <si>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</si>
  <si>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</si>
  <si>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</si>
  <si>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</si>
  <si>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</si>
  <si>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</si>
  <si>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</si>
  <si>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</si>
  <si>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</si>
  <si>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</si>
  <si>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</si>
  <si>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</si>
  <si>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</si>
  <si>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</si>
  <si>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</si>
  <si>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</si>
  <si>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</si>
  <si>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</si>
  <si>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</si>
  <si>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</si>
  <si>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</si>
  <si>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</si>
  <si>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</si>
  <si>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</si>
  <si>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</si>
  <si>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</si>
  <si>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</si>
  <si>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</si>
  <si>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</si>
  <si>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</si>
  <si>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</si>
  <si>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</si>
  <si>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</si>
  <si>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</si>
  <si>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</si>
  <si>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</si>
  <si>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</si>
  <si>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</si>
  <si>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</si>
  <si>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</si>
  <si>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</si>
  <si>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</si>
  <si>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</si>
  <si>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</si>
  <si>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</si>
  <si>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</si>
  <si>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</si>
  <si>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</si>
  <si>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</si>
  <si>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</si>
  <si>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</si>
  <si>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</si>
  <si>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</si>
  <si>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</si>
  <si>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</si>
  <si>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</si>
  <si>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</si>
  <si>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</si>
  <si>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</si>
  <si>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</si>
  <si>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</si>
  <si>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</si>
  <si>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</si>
  <si>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</si>
  <si>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</si>
  <si>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</si>
  <si>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</si>
  <si>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</si>
  <si>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</si>
  <si>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</si>
  <si>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</si>
  <si>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</si>
  <si>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</si>
  <si>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</si>
  <si>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</si>
  <si>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</si>
  <si>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</si>
  <si>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</si>
  <si>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</si>
  <si>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</si>
  <si>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</si>
  <si>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</si>
  <si>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</si>
  <si>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</si>
  <si>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Ерлан Баянсұлу</t>
  </si>
  <si>
    <t>Кадиров Дінмұхаммед</t>
  </si>
  <si>
    <t>Көпберген Парасат</t>
  </si>
  <si>
    <t>Камарадин Назара</t>
  </si>
  <si>
    <t>Қали Ализа</t>
  </si>
  <si>
    <t>Құдайберген Амиржан</t>
  </si>
  <si>
    <t>Мұхит Алмат</t>
  </si>
  <si>
    <t>Мухтарова Айлин</t>
  </si>
  <si>
    <t>Мырзатаев Бекхан</t>
  </si>
  <si>
    <t>Маратов Мәрлен</t>
  </si>
  <si>
    <t>Марсов Әлинүр</t>
  </si>
  <si>
    <t>Өтепберген Әмина</t>
  </si>
  <si>
    <t>Сәдуақас Ибрагим</t>
  </si>
  <si>
    <t>Сансызбай Динара</t>
  </si>
  <si>
    <t>Шантасова Даяна</t>
  </si>
  <si>
    <t>Ыбырайқызы Інжу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</si>
  <si>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</si>
  <si>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</si>
  <si>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</si>
  <si>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</si>
  <si>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</si>
  <si>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</si>
  <si>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Оқу жылы: 2025-2026 жж                            Топ: Күншуақ тобы               Өткізу кезеңі: Бастапқы        Өткізу мерзімі:Қыркүйек</t>
  </si>
  <si>
    <t>білмейді</t>
  </si>
  <si>
    <t>Асан Амир</t>
  </si>
  <si>
    <t>Әнесова Айшабибі</t>
  </si>
  <si>
    <t>Балғабай Ханшайым</t>
  </si>
  <si>
    <t>Бауыржан Алихан</t>
  </si>
  <si>
    <t>Булат Асия</t>
  </si>
  <si>
    <t>Булат Адия</t>
  </si>
  <si>
    <t>Ғабдулла Нуржан</t>
  </si>
  <si>
    <t>Дайрабай Адина</t>
  </si>
  <si>
    <t xml:space="preserve">Даурен Балнур </t>
  </si>
  <si>
    <t>Жанпейс Ақтөре</t>
  </si>
  <si>
    <t>Зеріпбаева Көзайым</t>
  </si>
  <si>
    <t>Көпберген Мәди</t>
  </si>
  <si>
    <t>Қалиахмет Асылым</t>
  </si>
  <si>
    <t>Қамаш Исмайл</t>
  </si>
  <si>
    <t>Мамырғали Альмира</t>
  </si>
  <si>
    <t>Мейрамбекқызы Шұғыла</t>
  </si>
  <si>
    <t>Мейрамбек Ернеше</t>
  </si>
  <si>
    <t>Орынбасарова  Абдукарим</t>
  </si>
  <si>
    <t>Отегенов Акрам</t>
  </si>
  <si>
    <t>Сералы Ақпатша</t>
  </si>
  <si>
    <t>Сәбенова Диляра</t>
  </si>
  <si>
    <t>Тұрдаш Абдрахман</t>
  </si>
  <si>
    <t>Дене тәрбиесі</t>
  </si>
  <si>
    <t>Қоршаған әлеммен танысу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</si>
</sst>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vertical="center" wrapText="1"/>
    </xf>
    <xf numFmtId="0" fontId="0" fillId="3" borderId="0" xfId="0" applyFill="1"/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wrapText="1"/>
    </xf>
    <xf numFmtId="0" fontId="19" fillId="0" borderId="0" xfId="0" applyFont="1"/>
    <xf numFmtId="0" fontId="18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vertical="center" wrapText="1"/>
    </xf>
    <xf numFmtId="0" fontId="0" fillId="3" borderId="1" xfId="0" applyFill="1" applyBorder="1"/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0" fontId="20" fillId="0" borderId="0" xfId="0" applyFont="1"/>
    <xf numFmtId="1" fontId="20" fillId="0" borderId="1" xfId="0" applyNumberFormat="1" applyFont="1" applyBorder="1"/>
    <xf numFmtId="1" fontId="20" fillId="0" borderId="1" xfId="0" applyNumberFormat="1" applyFont="1" applyBorder="1" applyAlignment="1">
      <alignment horizontal="center"/>
    </xf>
    <xf numFmtId="1" fontId="20" fillId="0" borderId="0" xfId="0" applyNumberFormat="1" applyFont="1"/>
    <xf numFmtId="1" fontId="0" fillId="0" borderId="0" xfId="0" applyNumberFormat="1"/>
    <xf numFmtId="0" fontId="20" fillId="0" borderId="1" xfId="0" applyFont="1" applyBorder="1"/>
    <xf numFmtId="1" fontId="28" fillId="3" borderId="1" xfId="0" applyNumberFormat="1" applyFont="1" applyFill="1" applyBorder="1" applyAlignment="1">
      <alignment horizontal="center"/>
    </xf>
    <xf numFmtId="1" fontId="20" fillId="0" borderId="0" xfId="0" applyNumberFormat="1" applyFont="1" applyAlignment="1">
      <alignment horizontal="center"/>
    </xf>
    <xf numFmtId="1" fontId="28" fillId="0" borderId="0" xfId="0" applyNumberFormat="1" applyFont="1"/>
    <xf numFmtId="1" fontId="20" fillId="3" borderId="1" xfId="0" applyNumberFormat="1" applyFont="1" applyFill="1" applyBorder="1" applyAlignment="1">
      <alignment horizontal="center"/>
    </xf>
    <xf numFmtId="1" fontId="20" fillId="3" borderId="0" xfId="0" applyNumberFormat="1" applyFont="1" applyFill="1"/>
    <xf numFmtId="1" fontId="28" fillId="0" borderId="1" xfId="0" applyNumberFormat="1" applyFont="1" applyBorder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4" xfId="0" applyNumberFormat="1" applyFon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wrapText="1"/>
    </xf>
    <xf numFmtId="1" fontId="0" fillId="2" borderId="4" xfId="0" applyNumberFormat="1" applyFill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129" t="s">
        <v>330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0" t="s">
        <v>489</v>
      </c>
      <c r="DN2" s="11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126" t="s">
        <v>0</v>
      </c>
      <c r="B4" s="126" t="s">
        <v>1</v>
      </c>
      <c r="C4" s="127" t="s">
        <v>56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17" t="s">
        <v>2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28" t="s">
        <v>81</v>
      </c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15" t="s">
        <v>107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7" t="s">
        <v>107</v>
      </c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04" t="s">
        <v>130</v>
      </c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</row>
    <row r="5" spans="1:254" ht="15" customHeight="1">
      <c r="A5" s="126"/>
      <c r="B5" s="126"/>
      <c r="C5" s="120" t="s">
        <v>57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 t="s">
        <v>55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 t="s">
        <v>82</v>
      </c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16" t="s">
        <v>108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 t="s">
        <v>109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8" t="s">
        <v>131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</row>
    <row r="6" spans="1:254" ht="10.15" hidden="1" customHeight="1">
      <c r="A6" s="126"/>
      <c r="B6" s="126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126"/>
      <c r="B7" s="126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126"/>
      <c r="B8" s="126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126"/>
      <c r="B9" s="126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126"/>
      <c r="B10" s="126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126"/>
      <c r="B11" s="126"/>
      <c r="C11" s="119" t="s">
        <v>335</v>
      </c>
      <c r="D11" s="119"/>
      <c r="E11" s="119"/>
      <c r="F11" s="119"/>
      <c r="G11" s="119"/>
      <c r="H11" s="119"/>
      <c r="I11" s="119"/>
      <c r="J11" s="119"/>
      <c r="K11" s="119"/>
      <c r="L11" s="119" t="s">
        <v>338</v>
      </c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 t="s">
        <v>335</v>
      </c>
      <c r="Y11" s="119"/>
      <c r="Z11" s="119"/>
      <c r="AA11" s="119"/>
      <c r="AB11" s="119"/>
      <c r="AC11" s="119"/>
      <c r="AD11" s="119"/>
      <c r="AE11" s="119"/>
      <c r="AF11" s="119"/>
      <c r="AG11" s="119" t="s">
        <v>338</v>
      </c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5" t="s">
        <v>335</v>
      </c>
      <c r="AT11" s="115"/>
      <c r="AU11" s="115"/>
      <c r="AV11" s="115"/>
      <c r="AW11" s="115"/>
      <c r="AX11" s="115"/>
      <c r="AY11" s="115" t="s">
        <v>338</v>
      </c>
      <c r="AZ11" s="115"/>
      <c r="BA11" s="115"/>
      <c r="BB11" s="115"/>
      <c r="BC11" s="115"/>
      <c r="BD11" s="115"/>
      <c r="BE11" s="115"/>
      <c r="BF11" s="115"/>
      <c r="BG11" s="115"/>
      <c r="BH11" s="115" t="s">
        <v>335</v>
      </c>
      <c r="BI11" s="115"/>
      <c r="BJ11" s="115"/>
      <c r="BK11" s="115"/>
      <c r="BL11" s="115"/>
      <c r="BM11" s="115"/>
      <c r="BN11" s="115" t="s">
        <v>338</v>
      </c>
      <c r="BO11" s="115"/>
      <c r="BP11" s="115"/>
      <c r="BQ11" s="115"/>
      <c r="BR11" s="115"/>
      <c r="BS11" s="115"/>
      <c r="BT11" s="115"/>
      <c r="BU11" s="115"/>
      <c r="BV11" s="115"/>
      <c r="BW11" s="115" t="s">
        <v>335</v>
      </c>
      <c r="BX11" s="115"/>
      <c r="BY11" s="115"/>
      <c r="BZ11" s="115"/>
      <c r="CA11" s="115"/>
      <c r="CB11" s="115"/>
      <c r="CC11" s="115" t="s">
        <v>338</v>
      </c>
      <c r="CD11" s="115"/>
      <c r="CE11" s="115"/>
      <c r="CF11" s="115"/>
      <c r="CG11" s="115"/>
      <c r="CH11" s="115"/>
      <c r="CI11" s="115" t="s">
        <v>335</v>
      </c>
      <c r="CJ11" s="115"/>
      <c r="CK11" s="115"/>
      <c r="CL11" s="115"/>
      <c r="CM11" s="115"/>
      <c r="CN11" s="115"/>
      <c r="CO11" s="115"/>
      <c r="CP11" s="115"/>
      <c r="CQ11" s="115"/>
      <c r="CR11" s="115" t="s">
        <v>338</v>
      </c>
      <c r="CS11" s="115"/>
      <c r="CT11" s="115"/>
      <c r="CU11" s="115"/>
      <c r="CV11" s="115"/>
      <c r="CW11" s="115"/>
      <c r="CX11" s="115"/>
      <c r="CY11" s="115"/>
      <c r="CZ11" s="115"/>
      <c r="DA11" s="115" t="s">
        <v>335</v>
      </c>
      <c r="DB11" s="115"/>
      <c r="DC11" s="115"/>
      <c r="DD11" s="115"/>
      <c r="DE11" s="115"/>
      <c r="DF11" s="115"/>
      <c r="DG11" s="115" t="s">
        <v>338</v>
      </c>
      <c r="DH11" s="115"/>
      <c r="DI11" s="115"/>
      <c r="DJ11" s="115"/>
      <c r="DK11" s="115"/>
      <c r="DL11" s="115"/>
      <c r="DM11" s="115"/>
      <c r="DN11" s="115"/>
      <c r="DO11" s="115"/>
    </row>
    <row r="12" spans="1:254" ht="15.6" customHeight="1">
      <c r="A12" s="126"/>
      <c r="B12" s="126"/>
      <c r="C12" s="120" t="s">
        <v>22</v>
      </c>
      <c r="D12" s="120" t="s">
        <v>5</v>
      </c>
      <c r="E12" s="120" t="s">
        <v>6</v>
      </c>
      <c r="F12" s="120" t="s">
        <v>26</v>
      </c>
      <c r="G12" s="120" t="s">
        <v>7</v>
      </c>
      <c r="H12" s="120" t="s">
        <v>8</v>
      </c>
      <c r="I12" s="120" t="s">
        <v>23</v>
      </c>
      <c r="J12" s="120" t="s">
        <v>9</v>
      </c>
      <c r="K12" s="120" t="s">
        <v>10</v>
      </c>
      <c r="L12" s="120" t="s">
        <v>28</v>
      </c>
      <c r="M12" s="120" t="s">
        <v>6</v>
      </c>
      <c r="N12" s="120" t="s">
        <v>12</v>
      </c>
      <c r="O12" s="120" t="s">
        <v>24</v>
      </c>
      <c r="P12" s="120" t="s">
        <v>10</v>
      </c>
      <c r="Q12" s="120" t="s">
        <v>13</v>
      </c>
      <c r="R12" s="120" t="s">
        <v>25</v>
      </c>
      <c r="S12" s="120" t="s">
        <v>12</v>
      </c>
      <c r="T12" s="120" t="s">
        <v>7</v>
      </c>
      <c r="U12" s="120" t="s">
        <v>35</v>
      </c>
      <c r="V12" s="120" t="s">
        <v>14</v>
      </c>
      <c r="W12" s="120" t="s">
        <v>9</v>
      </c>
      <c r="X12" s="120" t="s">
        <v>43</v>
      </c>
      <c r="Y12" s="120"/>
      <c r="Z12" s="120"/>
      <c r="AA12" s="120" t="s">
        <v>44</v>
      </c>
      <c r="AB12" s="120"/>
      <c r="AC12" s="120"/>
      <c r="AD12" s="120" t="s">
        <v>45</v>
      </c>
      <c r="AE12" s="120"/>
      <c r="AF12" s="120"/>
      <c r="AG12" s="120" t="s">
        <v>46</v>
      </c>
      <c r="AH12" s="120"/>
      <c r="AI12" s="120"/>
      <c r="AJ12" s="120" t="s">
        <v>47</v>
      </c>
      <c r="AK12" s="120"/>
      <c r="AL12" s="120"/>
      <c r="AM12" s="120" t="s">
        <v>48</v>
      </c>
      <c r="AN12" s="120"/>
      <c r="AO12" s="120"/>
      <c r="AP12" s="118" t="s">
        <v>49</v>
      </c>
      <c r="AQ12" s="118"/>
      <c r="AR12" s="118"/>
      <c r="AS12" s="120" t="s">
        <v>50</v>
      </c>
      <c r="AT12" s="120"/>
      <c r="AU12" s="120"/>
      <c r="AV12" s="120" t="s">
        <v>51</v>
      </c>
      <c r="AW12" s="120"/>
      <c r="AX12" s="120"/>
      <c r="AY12" s="120" t="s">
        <v>52</v>
      </c>
      <c r="AZ12" s="120"/>
      <c r="BA12" s="120"/>
      <c r="BB12" s="120" t="s">
        <v>53</v>
      </c>
      <c r="BC12" s="120"/>
      <c r="BD12" s="120"/>
      <c r="BE12" s="120" t="s">
        <v>54</v>
      </c>
      <c r="BF12" s="120"/>
      <c r="BG12" s="120"/>
      <c r="BH12" s="118" t="s">
        <v>83</v>
      </c>
      <c r="BI12" s="118"/>
      <c r="BJ12" s="118"/>
      <c r="BK12" s="118" t="s">
        <v>84</v>
      </c>
      <c r="BL12" s="118"/>
      <c r="BM12" s="118"/>
      <c r="BN12" s="118" t="s">
        <v>85</v>
      </c>
      <c r="BO12" s="118"/>
      <c r="BP12" s="118"/>
      <c r="BQ12" s="118" t="s">
        <v>86</v>
      </c>
      <c r="BR12" s="118"/>
      <c r="BS12" s="118"/>
      <c r="BT12" s="118" t="s">
        <v>87</v>
      </c>
      <c r="BU12" s="118"/>
      <c r="BV12" s="118"/>
      <c r="BW12" s="118" t="s">
        <v>97</v>
      </c>
      <c r="BX12" s="118"/>
      <c r="BY12" s="118"/>
      <c r="BZ12" s="118" t="s">
        <v>98</v>
      </c>
      <c r="CA12" s="118"/>
      <c r="CB12" s="118"/>
      <c r="CC12" s="118" t="s">
        <v>99</v>
      </c>
      <c r="CD12" s="118"/>
      <c r="CE12" s="118"/>
      <c r="CF12" s="118" t="s">
        <v>100</v>
      </c>
      <c r="CG12" s="118"/>
      <c r="CH12" s="118"/>
      <c r="CI12" s="118" t="s">
        <v>101</v>
      </c>
      <c r="CJ12" s="118"/>
      <c r="CK12" s="118"/>
      <c r="CL12" s="118" t="s">
        <v>102</v>
      </c>
      <c r="CM12" s="118"/>
      <c r="CN12" s="118"/>
      <c r="CO12" s="118" t="s">
        <v>103</v>
      </c>
      <c r="CP12" s="118"/>
      <c r="CQ12" s="118"/>
      <c r="CR12" s="118" t="s">
        <v>104</v>
      </c>
      <c r="CS12" s="118"/>
      <c r="CT12" s="118"/>
      <c r="CU12" s="118" t="s">
        <v>105</v>
      </c>
      <c r="CV12" s="118"/>
      <c r="CW12" s="118"/>
      <c r="CX12" s="118" t="s">
        <v>106</v>
      </c>
      <c r="CY12" s="118"/>
      <c r="CZ12" s="118"/>
      <c r="DA12" s="118" t="s">
        <v>132</v>
      </c>
      <c r="DB12" s="118"/>
      <c r="DC12" s="118"/>
      <c r="DD12" s="118" t="s">
        <v>133</v>
      </c>
      <c r="DE12" s="118"/>
      <c r="DF12" s="118"/>
      <c r="DG12" s="118" t="s">
        <v>134</v>
      </c>
      <c r="DH12" s="118"/>
      <c r="DI12" s="118"/>
      <c r="DJ12" s="118" t="s">
        <v>135</v>
      </c>
      <c r="DK12" s="118"/>
      <c r="DL12" s="118"/>
      <c r="DM12" s="118" t="s">
        <v>136</v>
      </c>
      <c r="DN12" s="118"/>
      <c r="DO12" s="118"/>
    </row>
    <row r="13" spans="1:254" ht="60" customHeight="1">
      <c r="A13" s="126"/>
      <c r="B13" s="126"/>
      <c r="C13" s="125" t="s">
        <v>332</v>
      </c>
      <c r="D13" s="125"/>
      <c r="E13" s="125"/>
      <c r="F13" s="125" t="s">
        <v>488</v>
      </c>
      <c r="G13" s="125"/>
      <c r="H13" s="125"/>
      <c r="I13" s="125" t="s">
        <v>29</v>
      </c>
      <c r="J13" s="125"/>
      <c r="K13" s="125"/>
      <c r="L13" s="125" t="s">
        <v>36</v>
      </c>
      <c r="M13" s="125"/>
      <c r="N13" s="125"/>
      <c r="O13" s="125" t="s">
        <v>38</v>
      </c>
      <c r="P13" s="125"/>
      <c r="Q13" s="125"/>
      <c r="R13" s="125" t="s">
        <v>39</v>
      </c>
      <c r="S13" s="125"/>
      <c r="T13" s="125"/>
      <c r="U13" s="125" t="s">
        <v>42</v>
      </c>
      <c r="V13" s="125"/>
      <c r="W13" s="125"/>
      <c r="X13" s="125" t="s">
        <v>339</v>
      </c>
      <c r="Y13" s="125"/>
      <c r="Z13" s="125"/>
      <c r="AA13" s="125" t="s">
        <v>341</v>
      </c>
      <c r="AB13" s="125"/>
      <c r="AC13" s="125"/>
      <c r="AD13" s="125" t="s">
        <v>343</v>
      </c>
      <c r="AE13" s="125"/>
      <c r="AF13" s="125"/>
      <c r="AG13" s="125" t="s">
        <v>345</v>
      </c>
      <c r="AH13" s="125"/>
      <c r="AI13" s="125"/>
      <c r="AJ13" s="125" t="s">
        <v>347</v>
      </c>
      <c r="AK13" s="125"/>
      <c r="AL13" s="125"/>
      <c r="AM13" s="125" t="s">
        <v>351</v>
      </c>
      <c r="AN13" s="125"/>
      <c r="AO13" s="125"/>
      <c r="AP13" s="125" t="s">
        <v>352</v>
      </c>
      <c r="AQ13" s="125"/>
      <c r="AR13" s="125"/>
      <c r="AS13" s="125" t="s">
        <v>354</v>
      </c>
      <c r="AT13" s="125"/>
      <c r="AU13" s="125"/>
      <c r="AV13" s="125" t="s">
        <v>355</v>
      </c>
      <c r="AW13" s="125"/>
      <c r="AX13" s="125"/>
      <c r="AY13" s="125" t="s">
        <v>358</v>
      </c>
      <c r="AZ13" s="125"/>
      <c r="BA13" s="125"/>
      <c r="BB13" s="125" t="s">
        <v>359</v>
      </c>
      <c r="BC13" s="125"/>
      <c r="BD13" s="125"/>
      <c r="BE13" s="125" t="s">
        <v>362</v>
      </c>
      <c r="BF13" s="125"/>
      <c r="BG13" s="125"/>
      <c r="BH13" s="125" t="s">
        <v>363</v>
      </c>
      <c r="BI13" s="125"/>
      <c r="BJ13" s="125"/>
      <c r="BK13" s="125" t="s">
        <v>367</v>
      </c>
      <c r="BL13" s="125"/>
      <c r="BM13" s="125"/>
      <c r="BN13" s="125" t="s">
        <v>366</v>
      </c>
      <c r="BO13" s="125"/>
      <c r="BP13" s="125"/>
      <c r="BQ13" s="125" t="s">
        <v>368</v>
      </c>
      <c r="BR13" s="125"/>
      <c r="BS13" s="125"/>
      <c r="BT13" s="125" t="s">
        <v>369</v>
      </c>
      <c r="BU13" s="125"/>
      <c r="BV13" s="125"/>
      <c r="BW13" s="125" t="s">
        <v>371</v>
      </c>
      <c r="BX13" s="125"/>
      <c r="BY13" s="125"/>
      <c r="BZ13" s="125" t="s">
        <v>373</v>
      </c>
      <c r="CA13" s="125"/>
      <c r="CB13" s="125"/>
      <c r="CC13" s="125" t="s">
        <v>374</v>
      </c>
      <c r="CD13" s="125"/>
      <c r="CE13" s="125"/>
      <c r="CF13" s="125" t="s">
        <v>375</v>
      </c>
      <c r="CG13" s="125"/>
      <c r="CH13" s="125"/>
      <c r="CI13" s="125" t="s">
        <v>377</v>
      </c>
      <c r="CJ13" s="125"/>
      <c r="CK13" s="125"/>
      <c r="CL13" s="125" t="s">
        <v>118</v>
      </c>
      <c r="CM13" s="125"/>
      <c r="CN13" s="125"/>
      <c r="CO13" s="125" t="s">
        <v>120</v>
      </c>
      <c r="CP13" s="125"/>
      <c r="CQ13" s="125"/>
      <c r="CR13" s="125" t="s">
        <v>378</v>
      </c>
      <c r="CS13" s="125"/>
      <c r="CT13" s="125"/>
      <c r="CU13" s="125" t="s">
        <v>125</v>
      </c>
      <c r="CV13" s="125"/>
      <c r="CW13" s="125"/>
      <c r="CX13" s="125" t="s">
        <v>379</v>
      </c>
      <c r="CY13" s="125"/>
      <c r="CZ13" s="125"/>
      <c r="DA13" s="125" t="s">
        <v>380</v>
      </c>
      <c r="DB13" s="125"/>
      <c r="DC13" s="125"/>
      <c r="DD13" s="125" t="s">
        <v>384</v>
      </c>
      <c r="DE13" s="125"/>
      <c r="DF13" s="125"/>
      <c r="DG13" s="125" t="s">
        <v>386</v>
      </c>
      <c r="DH13" s="125"/>
      <c r="DI13" s="125"/>
      <c r="DJ13" s="125" t="s">
        <v>388</v>
      </c>
      <c r="DK13" s="125"/>
      <c r="DL13" s="125"/>
      <c r="DM13" s="125" t="s">
        <v>390</v>
      </c>
      <c r="DN13" s="125"/>
      <c r="DO13" s="125"/>
    </row>
    <row r="14" spans="1:254" ht="111.75" customHeight="1">
      <c r="A14" s="126"/>
      <c r="B14" s="126"/>
      <c r="C14" s="45" t="s">
        <v>16</v>
      </c>
      <c r="D14" s="45" t="s">
        <v>17</v>
      </c>
      <c r="E14" s="45" t="s">
        <v>18</v>
      </c>
      <c r="F14" s="45" t="s">
        <v>19</v>
      </c>
      <c r="G14" s="45" t="s">
        <v>20</v>
      </c>
      <c r="H14" s="45" t="s">
        <v>333</v>
      </c>
      <c r="I14" s="45" t="s">
        <v>30</v>
      </c>
      <c r="J14" s="45" t="s">
        <v>334</v>
      </c>
      <c r="K14" s="45" t="s">
        <v>31</v>
      </c>
      <c r="L14" s="45" t="s">
        <v>30</v>
      </c>
      <c r="M14" s="45" t="s">
        <v>37</v>
      </c>
      <c r="N14" s="45" t="s">
        <v>31</v>
      </c>
      <c r="O14" s="45" t="s">
        <v>38</v>
      </c>
      <c r="P14" s="45" t="s">
        <v>38</v>
      </c>
      <c r="Q14" s="45" t="s">
        <v>34</v>
      </c>
      <c r="R14" s="45" t="s">
        <v>40</v>
      </c>
      <c r="S14" s="45" t="s">
        <v>41</v>
      </c>
      <c r="T14" s="45" t="s">
        <v>34</v>
      </c>
      <c r="U14" s="45" t="s">
        <v>314</v>
      </c>
      <c r="V14" s="45" t="s">
        <v>336</v>
      </c>
      <c r="W14" s="45" t="s">
        <v>337</v>
      </c>
      <c r="X14" s="45" t="s">
        <v>66</v>
      </c>
      <c r="Y14" s="45" t="s">
        <v>58</v>
      </c>
      <c r="Z14" s="45" t="s">
        <v>340</v>
      </c>
      <c r="AA14" s="45" t="s">
        <v>342</v>
      </c>
      <c r="AB14" s="45" t="s">
        <v>79</v>
      </c>
      <c r="AC14" s="45" t="s">
        <v>80</v>
      </c>
      <c r="AD14" s="45" t="s">
        <v>61</v>
      </c>
      <c r="AE14" s="45" t="s">
        <v>62</v>
      </c>
      <c r="AF14" s="45" t="s">
        <v>344</v>
      </c>
      <c r="AG14" s="45" t="s">
        <v>346</v>
      </c>
      <c r="AH14" s="45" t="s">
        <v>63</v>
      </c>
      <c r="AI14" s="45" t="s">
        <v>64</v>
      </c>
      <c r="AJ14" s="45" t="s">
        <v>348</v>
      </c>
      <c r="AK14" s="45" t="s">
        <v>349</v>
      </c>
      <c r="AL14" s="45" t="s">
        <v>350</v>
      </c>
      <c r="AM14" s="45" t="s">
        <v>59</v>
      </c>
      <c r="AN14" s="45" t="s">
        <v>60</v>
      </c>
      <c r="AO14" s="45" t="s">
        <v>34</v>
      </c>
      <c r="AP14" s="45" t="s">
        <v>150</v>
      </c>
      <c r="AQ14" s="45" t="s">
        <v>353</v>
      </c>
      <c r="AR14" s="45" t="s">
        <v>80</v>
      </c>
      <c r="AS14" s="45" t="s">
        <v>67</v>
      </c>
      <c r="AT14" s="45" t="s">
        <v>68</v>
      </c>
      <c r="AU14" s="45" t="s">
        <v>69</v>
      </c>
      <c r="AV14" s="45" t="s">
        <v>70</v>
      </c>
      <c r="AW14" s="45" t="s">
        <v>356</v>
      </c>
      <c r="AX14" s="45" t="s">
        <v>357</v>
      </c>
      <c r="AY14" s="45" t="s">
        <v>71</v>
      </c>
      <c r="AZ14" s="45" t="s">
        <v>72</v>
      </c>
      <c r="BA14" s="45" t="s">
        <v>73</v>
      </c>
      <c r="BB14" s="45" t="s">
        <v>77</v>
      </c>
      <c r="BC14" s="45" t="s">
        <v>360</v>
      </c>
      <c r="BD14" s="45" t="s">
        <v>361</v>
      </c>
      <c r="BE14" s="45" t="s">
        <v>74</v>
      </c>
      <c r="BF14" s="45" t="s">
        <v>75</v>
      </c>
      <c r="BG14" s="45" t="s">
        <v>76</v>
      </c>
      <c r="BH14" s="45" t="s">
        <v>364</v>
      </c>
      <c r="BI14" s="45" t="s">
        <v>95</v>
      </c>
      <c r="BJ14" s="45" t="s">
        <v>147</v>
      </c>
      <c r="BK14" s="45" t="s">
        <v>365</v>
      </c>
      <c r="BL14" s="45" t="s">
        <v>256</v>
      </c>
      <c r="BM14" s="45" t="s">
        <v>89</v>
      </c>
      <c r="BN14" s="45" t="s">
        <v>94</v>
      </c>
      <c r="BO14" s="45" t="s">
        <v>95</v>
      </c>
      <c r="BP14" s="45" t="s">
        <v>147</v>
      </c>
      <c r="BQ14" s="45" t="s">
        <v>93</v>
      </c>
      <c r="BR14" s="45" t="s">
        <v>485</v>
      </c>
      <c r="BS14" s="45" t="s">
        <v>486</v>
      </c>
      <c r="BT14" s="45" t="s">
        <v>88</v>
      </c>
      <c r="BU14" s="45" t="s">
        <v>370</v>
      </c>
      <c r="BV14" s="45" t="s">
        <v>96</v>
      </c>
      <c r="BW14" s="45" t="s">
        <v>27</v>
      </c>
      <c r="BX14" s="45" t="s">
        <v>33</v>
      </c>
      <c r="BY14" s="45" t="s">
        <v>372</v>
      </c>
      <c r="BZ14" s="45" t="s">
        <v>110</v>
      </c>
      <c r="CA14" s="45" t="s">
        <v>111</v>
      </c>
      <c r="CB14" s="45" t="s">
        <v>112</v>
      </c>
      <c r="CC14" s="45" t="s">
        <v>113</v>
      </c>
      <c r="CD14" s="45" t="s">
        <v>114</v>
      </c>
      <c r="CE14" s="45" t="s">
        <v>115</v>
      </c>
      <c r="CF14" s="45" t="s">
        <v>116</v>
      </c>
      <c r="CG14" s="45" t="s">
        <v>376</v>
      </c>
      <c r="CH14" s="45" t="s">
        <v>117</v>
      </c>
      <c r="CI14" s="45" t="s">
        <v>32</v>
      </c>
      <c r="CJ14" s="45" t="s">
        <v>33</v>
      </c>
      <c r="CK14" s="45" t="s">
        <v>34</v>
      </c>
      <c r="CL14" s="45" t="s">
        <v>30</v>
      </c>
      <c r="CM14" s="45" t="s">
        <v>37</v>
      </c>
      <c r="CN14" s="45" t="s">
        <v>119</v>
      </c>
      <c r="CO14" s="45" t="s">
        <v>71</v>
      </c>
      <c r="CP14" s="45" t="s">
        <v>121</v>
      </c>
      <c r="CQ14" s="45" t="s">
        <v>73</v>
      </c>
      <c r="CR14" s="45" t="s">
        <v>122</v>
      </c>
      <c r="CS14" s="45" t="s">
        <v>123</v>
      </c>
      <c r="CT14" s="45" t="s">
        <v>124</v>
      </c>
      <c r="CU14" s="45" t="s">
        <v>126</v>
      </c>
      <c r="CV14" s="45" t="s">
        <v>123</v>
      </c>
      <c r="CW14" s="45" t="s">
        <v>80</v>
      </c>
      <c r="CX14" s="45" t="s">
        <v>127</v>
      </c>
      <c r="CY14" s="45" t="s">
        <v>128</v>
      </c>
      <c r="CZ14" s="45" t="s">
        <v>129</v>
      </c>
      <c r="DA14" s="45" t="s">
        <v>381</v>
      </c>
      <c r="DB14" s="45" t="s">
        <v>382</v>
      </c>
      <c r="DC14" s="45" t="s">
        <v>383</v>
      </c>
      <c r="DD14" s="45" t="s">
        <v>32</v>
      </c>
      <c r="DE14" s="45" t="s">
        <v>33</v>
      </c>
      <c r="DF14" s="45" t="s">
        <v>385</v>
      </c>
      <c r="DG14" s="45" t="s">
        <v>137</v>
      </c>
      <c r="DH14" s="45" t="s">
        <v>387</v>
      </c>
      <c r="DI14" s="45" t="s">
        <v>138</v>
      </c>
      <c r="DJ14" s="45" t="s">
        <v>389</v>
      </c>
      <c r="DK14" s="45" t="s">
        <v>140</v>
      </c>
      <c r="DL14" s="45" t="s">
        <v>141</v>
      </c>
      <c r="DM14" s="45" t="s">
        <v>142</v>
      </c>
      <c r="DN14" s="45" t="s">
        <v>391</v>
      </c>
      <c r="DO14" s="45" t="s">
        <v>392</v>
      </c>
    </row>
    <row r="15" spans="1:254" ht="15.75">
      <c r="A15" s="16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121" t="s">
        <v>315</v>
      </c>
      <c r="B40" s="12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123" t="s">
        <v>331</v>
      </c>
      <c r="B41" s="124"/>
      <c r="C41" s="17">
        <f>C40/25%</f>
        <v>0</v>
      </c>
      <c r="D41" s="17">
        <f>D40/25%</f>
        <v>0</v>
      </c>
      <c r="E41" s="17">
        <f t="shared" ref="E41:BP41" si="4">E40/25%</f>
        <v>0</v>
      </c>
      <c r="F41" s="17">
        <f t="shared" si="4"/>
        <v>0</v>
      </c>
      <c r="G41" s="17">
        <f t="shared" si="4"/>
        <v>0</v>
      </c>
      <c r="H41" s="17">
        <f t="shared" si="4"/>
        <v>0</v>
      </c>
      <c r="I41" s="17">
        <f t="shared" si="4"/>
        <v>0</v>
      </c>
      <c r="J41" s="17">
        <f t="shared" si="4"/>
        <v>0</v>
      </c>
      <c r="K41" s="17">
        <f t="shared" si="4"/>
        <v>0</v>
      </c>
      <c r="L41" s="17">
        <f t="shared" si="4"/>
        <v>0</v>
      </c>
      <c r="M41" s="17">
        <f t="shared" si="4"/>
        <v>0</v>
      </c>
      <c r="N41" s="17">
        <f t="shared" si="4"/>
        <v>0</v>
      </c>
      <c r="O41" s="17">
        <f t="shared" si="4"/>
        <v>0</v>
      </c>
      <c r="P41" s="17">
        <f t="shared" si="4"/>
        <v>0</v>
      </c>
      <c r="Q41" s="17">
        <f t="shared" si="4"/>
        <v>0</v>
      </c>
      <c r="R41" s="17">
        <f t="shared" si="4"/>
        <v>0</v>
      </c>
      <c r="S41" s="17">
        <f t="shared" si="4"/>
        <v>0</v>
      </c>
      <c r="T41" s="17">
        <f t="shared" si="4"/>
        <v>0</v>
      </c>
      <c r="U41" s="17">
        <f t="shared" si="4"/>
        <v>0</v>
      </c>
      <c r="V41" s="17">
        <f t="shared" si="4"/>
        <v>0</v>
      </c>
      <c r="W41" s="17">
        <f t="shared" si="4"/>
        <v>0</v>
      </c>
      <c r="X41" s="17">
        <f t="shared" si="4"/>
        <v>0</v>
      </c>
      <c r="Y41" s="17">
        <f t="shared" si="4"/>
        <v>0</v>
      </c>
      <c r="Z41" s="17">
        <f t="shared" si="4"/>
        <v>0</v>
      </c>
      <c r="AA41" s="17">
        <f t="shared" si="4"/>
        <v>0</v>
      </c>
      <c r="AB41" s="17">
        <f t="shared" si="4"/>
        <v>0</v>
      </c>
      <c r="AC41" s="17">
        <f t="shared" si="4"/>
        <v>0</v>
      </c>
      <c r="AD41" s="17">
        <f t="shared" si="4"/>
        <v>0</v>
      </c>
      <c r="AE41" s="17">
        <f t="shared" si="4"/>
        <v>0</v>
      </c>
      <c r="AF41" s="17">
        <f t="shared" si="4"/>
        <v>0</v>
      </c>
      <c r="AG41" s="17">
        <f t="shared" si="4"/>
        <v>0</v>
      </c>
      <c r="AH41" s="17">
        <f t="shared" si="4"/>
        <v>0</v>
      </c>
      <c r="AI41" s="17">
        <f t="shared" si="4"/>
        <v>0</v>
      </c>
      <c r="AJ41" s="17">
        <f t="shared" si="4"/>
        <v>0</v>
      </c>
      <c r="AK41" s="17">
        <f t="shared" si="4"/>
        <v>0</v>
      </c>
      <c r="AL41" s="17">
        <f t="shared" si="4"/>
        <v>0</v>
      </c>
      <c r="AM41" s="17">
        <f t="shared" si="4"/>
        <v>0</v>
      </c>
      <c r="AN41" s="17">
        <f t="shared" si="4"/>
        <v>0</v>
      </c>
      <c r="AO41" s="17">
        <f t="shared" si="4"/>
        <v>0</v>
      </c>
      <c r="AP41" s="17">
        <f t="shared" si="4"/>
        <v>0</v>
      </c>
      <c r="AQ41" s="17">
        <f t="shared" si="4"/>
        <v>0</v>
      </c>
      <c r="AR41" s="17">
        <f t="shared" si="4"/>
        <v>0</v>
      </c>
      <c r="AS41" s="17">
        <f t="shared" si="4"/>
        <v>0</v>
      </c>
      <c r="AT41" s="17">
        <f t="shared" si="4"/>
        <v>0</v>
      </c>
      <c r="AU41" s="17">
        <f t="shared" si="4"/>
        <v>0</v>
      </c>
      <c r="AV41" s="17">
        <f t="shared" si="4"/>
        <v>0</v>
      </c>
      <c r="AW41" s="17">
        <f t="shared" si="4"/>
        <v>0</v>
      </c>
      <c r="AX41" s="17">
        <f t="shared" si="4"/>
        <v>0</v>
      </c>
      <c r="AY41" s="17">
        <f t="shared" si="4"/>
        <v>0</v>
      </c>
      <c r="AZ41" s="17">
        <f t="shared" si="4"/>
        <v>0</v>
      </c>
      <c r="BA41" s="17">
        <f t="shared" si="4"/>
        <v>0</v>
      </c>
      <c r="BB41" s="17">
        <f t="shared" si="4"/>
        <v>0</v>
      </c>
      <c r="BC41" s="17">
        <f t="shared" si="4"/>
        <v>0</v>
      </c>
      <c r="BD41" s="17">
        <f t="shared" si="4"/>
        <v>0</v>
      </c>
      <c r="BE41" s="17">
        <f t="shared" si="4"/>
        <v>0</v>
      </c>
      <c r="BF41" s="17">
        <f t="shared" si="4"/>
        <v>0</v>
      </c>
      <c r="BG41" s="17">
        <f t="shared" si="4"/>
        <v>0</v>
      </c>
      <c r="BH41" s="18">
        <f t="shared" si="4"/>
        <v>0</v>
      </c>
      <c r="BI41" s="18">
        <f t="shared" si="4"/>
        <v>0</v>
      </c>
      <c r="BJ41" s="18">
        <f t="shared" si="4"/>
        <v>0</v>
      </c>
      <c r="BK41" s="18">
        <f t="shared" si="4"/>
        <v>0</v>
      </c>
      <c r="BL41" s="18">
        <f t="shared" si="4"/>
        <v>0</v>
      </c>
      <c r="BM41" s="18">
        <f t="shared" si="4"/>
        <v>0</v>
      </c>
      <c r="BN41" s="18">
        <f t="shared" si="4"/>
        <v>0</v>
      </c>
      <c r="BO41" s="18">
        <f t="shared" si="4"/>
        <v>0</v>
      </c>
      <c r="BP41" s="18">
        <f t="shared" si="4"/>
        <v>0</v>
      </c>
      <c r="BQ41" s="18">
        <f t="shared" ref="BQ41:DO41" si="5">BQ40/25%</f>
        <v>0</v>
      </c>
      <c r="BR41" s="18">
        <f t="shared" si="5"/>
        <v>0</v>
      </c>
      <c r="BS41" s="18">
        <f t="shared" si="5"/>
        <v>0</v>
      </c>
      <c r="BT41" s="18">
        <f t="shared" si="5"/>
        <v>0</v>
      </c>
      <c r="BU41" s="18">
        <f t="shared" si="5"/>
        <v>0</v>
      </c>
      <c r="BV41" s="18">
        <f t="shared" si="5"/>
        <v>0</v>
      </c>
      <c r="BW41" s="17">
        <f t="shared" si="5"/>
        <v>0</v>
      </c>
      <c r="BX41" s="17">
        <f t="shared" si="5"/>
        <v>0</v>
      </c>
      <c r="BY41" s="17">
        <f t="shared" si="5"/>
        <v>0</v>
      </c>
      <c r="BZ41" s="17">
        <f t="shared" si="5"/>
        <v>0</v>
      </c>
      <c r="CA41" s="17">
        <f t="shared" si="5"/>
        <v>0</v>
      </c>
      <c r="CB41" s="17">
        <f t="shared" si="5"/>
        <v>0</v>
      </c>
      <c r="CC41" s="17">
        <f t="shared" si="5"/>
        <v>0</v>
      </c>
      <c r="CD41" s="17">
        <f t="shared" si="5"/>
        <v>0</v>
      </c>
      <c r="CE41" s="17">
        <f t="shared" si="5"/>
        <v>0</v>
      </c>
      <c r="CF41" s="17">
        <f t="shared" si="5"/>
        <v>0</v>
      </c>
      <c r="CG41" s="17">
        <f t="shared" si="5"/>
        <v>0</v>
      </c>
      <c r="CH41" s="17">
        <f t="shared" si="5"/>
        <v>0</v>
      </c>
      <c r="CI41" s="17">
        <f t="shared" si="5"/>
        <v>0</v>
      </c>
      <c r="CJ41" s="17">
        <f t="shared" si="5"/>
        <v>0</v>
      </c>
      <c r="CK41" s="17">
        <f t="shared" si="5"/>
        <v>0</v>
      </c>
      <c r="CL41" s="17">
        <f t="shared" si="5"/>
        <v>0</v>
      </c>
      <c r="CM41" s="17">
        <f t="shared" si="5"/>
        <v>0</v>
      </c>
      <c r="CN41" s="17">
        <f t="shared" si="5"/>
        <v>0</v>
      </c>
      <c r="CO41" s="17">
        <f t="shared" si="5"/>
        <v>0</v>
      </c>
      <c r="CP41" s="17">
        <f t="shared" si="5"/>
        <v>0</v>
      </c>
      <c r="CQ41" s="17">
        <f t="shared" si="5"/>
        <v>0</v>
      </c>
      <c r="CR41" s="17">
        <f t="shared" si="5"/>
        <v>0</v>
      </c>
      <c r="CS41" s="17">
        <f t="shared" si="5"/>
        <v>0</v>
      </c>
      <c r="CT41" s="17">
        <f t="shared" si="5"/>
        <v>0</v>
      </c>
      <c r="CU41" s="17">
        <f t="shared" si="5"/>
        <v>0</v>
      </c>
      <c r="CV41" s="17">
        <f t="shared" si="5"/>
        <v>0</v>
      </c>
      <c r="CW41" s="17">
        <f t="shared" si="5"/>
        <v>0</v>
      </c>
      <c r="CX41" s="17">
        <f t="shared" si="5"/>
        <v>0</v>
      </c>
      <c r="CY41" s="17">
        <f t="shared" si="5"/>
        <v>0</v>
      </c>
      <c r="CZ41" s="17">
        <f t="shared" si="5"/>
        <v>0</v>
      </c>
      <c r="DA41" s="18">
        <f t="shared" si="5"/>
        <v>0</v>
      </c>
      <c r="DB41" s="18">
        <f t="shared" si="5"/>
        <v>0</v>
      </c>
      <c r="DC41" s="18">
        <f t="shared" si="5"/>
        <v>0</v>
      </c>
      <c r="DD41" s="18">
        <f t="shared" si="5"/>
        <v>0</v>
      </c>
      <c r="DE41" s="18">
        <f t="shared" si="5"/>
        <v>0</v>
      </c>
      <c r="DF41" s="18">
        <f t="shared" si="5"/>
        <v>0</v>
      </c>
      <c r="DG41" s="18">
        <f t="shared" si="5"/>
        <v>0</v>
      </c>
      <c r="DH41" s="18">
        <f t="shared" si="5"/>
        <v>0</v>
      </c>
      <c r="DI41" s="18">
        <f t="shared" si="5"/>
        <v>0</v>
      </c>
      <c r="DJ41" s="18">
        <f t="shared" si="5"/>
        <v>0</v>
      </c>
      <c r="DK41" s="18">
        <f t="shared" si="5"/>
        <v>0</v>
      </c>
      <c r="DL41" s="18">
        <f t="shared" si="5"/>
        <v>0</v>
      </c>
      <c r="DM41" s="18">
        <f t="shared" si="5"/>
        <v>0</v>
      </c>
      <c r="DN41" s="18">
        <f t="shared" si="5"/>
        <v>0</v>
      </c>
      <c r="DO41" s="18">
        <f t="shared" si="5"/>
        <v>0</v>
      </c>
    </row>
    <row r="42" spans="1:254">
      <c r="B42" s="11"/>
      <c r="C42" s="12"/>
      <c r="T42" s="11"/>
    </row>
    <row r="43" spans="1:254">
      <c r="B43" s="105" t="s">
        <v>316</v>
      </c>
      <c r="C43" s="106"/>
      <c r="D43" s="106"/>
      <c r="E43" s="107"/>
      <c r="F43" s="22"/>
      <c r="G43" s="22"/>
      <c r="T43" s="11"/>
    </row>
    <row r="44" spans="1:254">
      <c r="B44" s="23" t="s">
        <v>317</v>
      </c>
      <c r="C44" s="24" t="s">
        <v>320</v>
      </c>
      <c r="D44" s="32">
        <f>E44/100*25</f>
        <v>0</v>
      </c>
      <c r="E44" s="25">
        <f>(C41+F41+I41+L41+O41+R41+U41)/7</f>
        <v>0</v>
      </c>
      <c r="F44" s="26"/>
      <c r="G44" s="26"/>
      <c r="T44" s="11"/>
    </row>
    <row r="45" spans="1:254">
      <c r="B45" s="23" t="s">
        <v>318</v>
      </c>
      <c r="C45" s="27" t="s">
        <v>320</v>
      </c>
      <c r="D45" s="31">
        <f>E45/100*25</f>
        <v>0</v>
      </c>
      <c r="E45" s="28">
        <f>(D41+G41+J41+M41+P41+S41+V41)/7</f>
        <v>0</v>
      </c>
      <c r="F45" s="26"/>
      <c r="G45" s="26"/>
      <c r="T45" s="11"/>
    </row>
    <row r="46" spans="1:254">
      <c r="B46" s="23" t="s">
        <v>319</v>
      </c>
      <c r="C46" s="27" t="s">
        <v>320</v>
      </c>
      <c r="D46" s="31">
        <f>E46/100*25</f>
        <v>0</v>
      </c>
      <c r="E46" s="28">
        <f>(E41+H41+K41+N41+Q41+T41+W41)/7</f>
        <v>0</v>
      </c>
      <c r="F46" s="26"/>
      <c r="G46" s="26"/>
      <c r="T46" s="11"/>
    </row>
    <row r="47" spans="1:254">
      <c r="B47" s="23"/>
      <c r="C47" s="27"/>
      <c r="D47" s="30">
        <f>SUM(D44:D46)</f>
        <v>0</v>
      </c>
      <c r="E47" s="30">
        <f>SUM(E44:E46)</f>
        <v>0</v>
      </c>
      <c r="F47" s="26"/>
      <c r="G47" s="26"/>
    </row>
    <row r="48" spans="1:254" ht="15" customHeight="1">
      <c r="B48" s="23"/>
      <c r="D48" s="108" t="s">
        <v>55</v>
      </c>
      <c r="E48" s="109"/>
      <c r="F48" s="111" t="s">
        <v>3</v>
      </c>
      <c r="G48" s="112"/>
    </row>
    <row r="49" spans="2:7" ht="15" customHeight="1">
      <c r="B49" s="23" t="s">
        <v>317</v>
      </c>
      <c r="C49" s="27" t="s">
        <v>321</v>
      </c>
      <c r="D49" s="31">
        <f>E49/100*25</f>
        <v>0</v>
      </c>
      <c r="E49" s="28">
        <f>(X41+AA41+AD41+AG41+AJ41+AM41+AP41)/7</f>
        <v>0</v>
      </c>
      <c r="F49" s="31">
        <f>G49/100*25</f>
        <v>0</v>
      </c>
      <c r="G49" s="28">
        <f>(AS41+AV41+AY41+BB41+BE41)/5</f>
        <v>0</v>
      </c>
    </row>
    <row r="50" spans="2:7">
      <c r="B50" s="23" t="s">
        <v>318</v>
      </c>
      <c r="C50" s="27" t="s">
        <v>321</v>
      </c>
      <c r="D50" s="31">
        <f>E50/100*25</f>
        <v>0</v>
      </c>
      <c r="E50" s="28">
        <f>(Y41+AB41+AE41+AH41+AK41+AN41+AQ41)/7</f>
        <v>0</v>
      </c>
      <c r="F50" s="31">
        <f>G50/100*25</f>
        <v>0</v>
      </c>
      <c r="G50" s="28">
        <f>(AT41+AW41+AZ41+BC41+BF41)/5</f>
        <v>0</v>
      </c>
    </row>
    <row r="51" spans="2:7">
      <c r="B51" s="23" t="s">
        <v>319</v>
      </c>
      <c r="C51" s="27" t="s">
        <v>321</v>
      </c>
      <c r="D51" s="31">
        <f>E51/100*25</f>
        <v>0</v>
      </c>
      <c r="E51" s="28">
        <f>(Z41+AC41+AF41+AI41+AL41+AO41+AR41)/7</f>
        <v>0</v>
      </c>
      <c r="F51" s="31">
        <f>G51/100*25</f>
        <v>0</v>
      </c>
      <c r="G51" s="28">
        <f>(AU41+AX41+BA41+BD41+BG41)/5</f>
        <v>0</v>
      </c>
    </row>
    <row r="52" spans="2:7">
      <c r="B52" s="23"/>
      <c r="C52" s="27"/>
      <c r="D52" s="30">
        <f>SUM(D49:D51)</f>
        <v>0</v>
      </c>
      <c r="E52" s="30">
        <f>SUM(E49:E51)</f>
        <v>0</v>
      </c>
      <c r="F52" s="30">
        <f>SUM(F49:F51)</f>
        <v>0</v>
      </c>
      <c r="G52" s="30">
        <f>SUM(G49:G51)</f>
        <v>0</v>
      </c>
    </row>
    <row r="53" spans="2:7">
      <c r="B53" s="23" t="s">
        <v>317</v>
      </c>
      <c r="C53" s="27" t="s">
        <v>322</v>
      </c>
      <c r="D53" s="20">
        <f>E53/100*25</f>
        <v>0</v>
      </c>
      <c r="E53" s="28">
        <f>(BH41+BK41+BN41+BQ41+BT41)/5</f>
        <v>0</v>
      </c>
      <c r="F53" s="26"/>
      <c r="G53" s="26"/>
    </row>
    <row r="54" spans="2:7">
      <c r="B54" s="23" t="s">
        <v>318</v>
      </c>
      <c r="C54" s="27" t="s">
        <v>322</v>
      </c>
      <c r="D54" s="20">
        <f>E54/100*25</f>
        <v>0</v>
      </c>
      <c r="E54" s="28">
        <f>(BI41+BL41+BO41+BR41+BU41)/5</f>
        <v>0</v>
      </c>
      <c r="F54" s="26"/>
      <c r="G54" s="26"/>
    </row>
    <row r="55" spans="2:7">
      <c r="B55" s="23" t="s">
        <v>319</v>
      </c>
      <c r="C55" s="27" t="s">
        <v>322</v>
      </c>
      <c r="D55" s="20">
        <f>E55/100*25</f>
        <v>0</v>
      </c>
      <c r="E55" s="28">
        <f>(BJ41+BM41+BP41+BS41+BV41)/5</f>
        <v>0</v>
      </c>
      <c r="F55" s="26"/>
      <c r="G55" s="26"/>
    </row>
    <row r="56" spans="2:7">
      <c r="B56" s="23"/>
      <c r="C56" s="27"/>
      <c r="D56" s="29">
        <f>SUM(D53:D55)</f>
        <v>0</v>
      </c>
      <c r="E56" s="30">
        <f>SUM(E53:E55)</f>
        <v>0</v>
      </c>
      <c r="F56" s="26"/>
      <c r="G56" s="26"/>
    </row>
    <row r="57" spans="2:7">
      <c r="B57" s="23"/>
      <c r="C57" s="27"/>
      <c r="D57" s="108" t="s">
        <v>108</v>
      </c>
      <c r="E57" s="109"/>
      <c r="F57" s="113" t="s">
        <v>109</v>
      </c>
      <c r="G57" s="114"/>
    </row>
    <row r="58" spans="2:7">
      <c r="B58" s="23" t="s">
        <v>317</v>
      </c>
      <c r="C58" s="27" t="s">
        <v>323</v>
      </c>
      <c r="D58" s="20">
        <f>E58/100*25</f>
        <v>0</v>
      </c>
      <c r="E58" s="28">
        <f>(BW41+BZ41+CC41+CF41)/4</f>
        <v>0</v>
      </c>
      <c r="F58" s="20">
        <f>G58/100*25</f>
        <v>0</v>
      </c>
      <c r="G58" s="28">
        <f>(CI41+CL41+CO41+CR41+CU41+CX41)/6</f>
        <v>0</v>
      </c>
    </row>
    <row r="59" spans="2:7">
      <c r="B59" s="23" t="s">
        <v>318</v>
      </c>
      <c r="C59" s="27" t="s">
        <v>323</v>
      </c>
      <c r="D59" s="20">
        <f>E59/100*25</f>
        <v>0</v>
      </c>
      <c r="E59" s="28">
        <f>(BX41+CA41+CD41+CG41)/4</f>
        <v>0</v>
      </c>
      <c r="F59" s="20">
        <f t="shared" ref="F59:F60" si="6">G59/100*25</f>
        <v>0</v>
      </c>
      <c r="G59" s="28">
        <f>(CJ41+CM41+CP41+CS41+CV41+CY41)/6</f>
        <v>0</v>
      </c>
    </row>
    <row r="60" spans="2:7">
      <c r="B60" s="23" t="s">
        <v>319</v>
      </c>
      <c r="C60" s="27" t="s">
        <v>323</v>
      </c>
      <c r="D60" s="20">
        <f>E60/100*25</f>
        <v>0</v>
      </c>
      <c r="E60" s="28">
        <f>(BY41+CB41+CE41+CH41)/4</f>
        <v>0</v>
      </c>
      <c r="F60" s="20">
        <f t="shared" si="6"/>
        <v>0</v>
      </c>
      <c r="G60" s="28">
        <f>(CK41+CN41+CQ41+CT41+CW41+CZ41)/6</f>
        <v>0</v>
      </c>
    </row>
    <row r="61" spans="2:7">
      <c r="B61" s="23"/>
      <c r="C61" s="27"/>
      <c r="D61" s="29">
        <f>SUM(D58:D60)</f>
        <v>0</v>
      </c>
      <c r="E61" s="29">
        <f>SUM(E58:E60)</f>
        <v>0</v>
      </c>
      <c r="F61" s="29">
        <f>SUM(F58:F60)</f>
        <v>0</v>
      </c>
      <c r="G61" s="29">
        <f>SUM(G58:G60)</f>
        <v>0</v>
      </c>
    </row>
    <row r="62" spans="2:7">
      <c r="B62" s="23" t="s">
        <v>317</v>
      </c>
      <c r="C62" s="27" t="s">
        <v>324</v>
      </c>
      <c r="D62" s="20">
        <f>E62/100*25</f>
        <v>0</v>
      </c>
      <c r="E62" s="28">
        <f>(DA41+DD41+DG41+DJ41+DM41)/5</f>
        <v>0</v>
      </c>
      <c r="F62" s="26"/>
      <c r="G62" s="26"/>
    </row>
    <row r="63" spans="2:7">
      <c r="B63" s="23" t="s">
        <v>318</v>
      </c>
      <c r="C63" s="27" t="s">
        <v>324</v>
      </c>
      <c r="D63" s="20">
        <f>E63/100*25</f>
        <v>0</v>
      </c>
      <c r="E63" s="28">
        <f>(DB41+DE41+DH41+DK41+DN41)/5</f>
        <v>0</v>
      </c>
      <c r="F63" s="26"/>
      <c r="G63" s="26"/>
    </row>
    <row r="64" spans="2:7">
      <c r="B64" s="23" t="s">
        <v>319</v>
      </c>
      <c r="C64" s="27" t="s">
        <v>324</v>
      </c>
      <c r="D64" s="20">
        <f>E64/100*25</f>
        <v>0</v>
      </c>
      <c r="E64" s="28">
        <f>(DC41+DF41+DI41+DL41+DO41)/5</f>
        <v>0</v>
      </c>
      <c r="F64" s="26"/>
      <c r="G64" s="26"/>
    </row>
    <row r="65" spans="2:7">
      <c r="B65" s="23"/>
      <c r="C65" s="27"/>
      <c r="D65" s="29">
        <f>SUM(D62:D64)</f>
        <v>0</v>
      </c>
      <c r="E65" s="29">
        <f>SUM(E62:E64)</f>
        <v>0</v>
      </c>
      <c r="F65" s="26"/>
      <c r="G65" s="26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S64"/>
  <sheetViews>
    <sheetView topLeftCell="A41" zoomScale="68" zoomScaleNormal="68" workbookViewId="0">
      <selection activeCell="EW5" sqref="EW5:FK5"/>
    </sheetView>
  </sheetViews>
  <sheetFormatPr defaultRowHeight="15"/>
  <cols>
    <col min="2" max="2" width="30.28515625" customWidth="1"/>
  </cols>
  <sheetData>
    <row r="1" spans="1:383" ht="15.75">
      <c r="A1" s="6" t="s">
        <v>143</v>
      </c>
      <c r="B1" s="14" t="s">
        <v>164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383" ht="15.75">
      <c r="A2" s="129" t="s">
        <v>506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7"/>
      <c r="S2" s="7"/>
      <c r="T2" s="7"/>
      <c r="U2" s="7"/>
      <c r="V2" s="7"/>
      <c r="FI2" s="110" t="s">
        <v>489</v>
      </c>
      <c r="FJ2" s="110"/>
    </row>
    <row r="3" spans="1:38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383" ht="15.75" customHeight="1">
      <c r="A4" s="126" t="s">
        <v>0</v>
      </c>
      <c r="B4" s="126" t="s">
        <v>1</v>
      </c>
      <c r="C4" s="127" t="s">
        <v>56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30" t="s">
        <v>2</v>
      </c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2"/>
      <c r="BK4" s="128" t="s">
        <v>81</v>
      </c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33" t="s">
        <v>107</v>
      </c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5"/>
      <c r="EW4" s="104" t="s">
        <v>130</v>
      </c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</row>
    <row r="5" spans="1:383" ht="15.75" customHeight="1">
      <c r="A5" s="126"/>
      <c r="B5" s="126"/>
      <c r="C5" s="120" t="s">
        <v>877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 t="s">
        <v>55</v>
      </c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18" t="s">
        <v>3</v>
      </c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 t="s">
        <v>216</v>
      </c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20" t="s">
        <v>217</v>
      </c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 t="s">
        <v>144</v>
      </c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16" t="s">
        <v>452</v>
      </c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 t="s">
        <v>145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36" t="s">
        <v>146</v>
      </c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16" t="s">
        <v>109</v>
      </c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8" t="s">
        <v>878</v>
      </c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</row>
    <row r="6" spans="1:383" ht="15.75" hidden="1">
      <c r="A6" s="126"/>
      <c r="B6" s="126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383" ht="15.75" hidden="1">
      <c r="A7" s="126"/>
      <c r="B7" s="126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383" ht="15.75" hidden="1">
      <c r="A8" s="126"/>
      <c r="B8" s="126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383" ht="15.75" hidden="1">
      <c r="A9" s="126"/>
      <c r="B9" s="126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383" ht="15.75" hidden="1">
      <c r="A10" s="126"/>
      <c r="B10" s="126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383" ht="15.75">
      <c r="A11" s="126"/>
      <c r="B11" s="126"/>
      <c r="C11" s="120" t="s">
        <v>165</v>
      </c>
      <c r="D11" s="120" t="s">
        <v>5</v>
      </c>
      <c r="E11" s="120" t="s">
        <v>6</v>
      </c>
      <c r="F11" s="120" t="s">
        <v>204</v>
      </c>
      <c r="G11" s="120" t="s">
        <v>7</v>
      </c>
      <c r="H11" s="120" t="s">
        <v>8</v>
      </c>
      <c r="I11" s="120" t="s">
        <v>166</v>
      </c>
      <c r="J11" s="120" t="s">
        <v>9</v>
      </c>
      <c r="K11" s="120" t="s">
        <v>10</v>
      </c>
      <c r="L11" s="120" t="s">
        <v>167</v>
      </c>
      <c r="M11" s="120" t="s">
        <v>9</v>
      </c>
      <c r="N11" s="120" t="s">
        <v>10</v>
      </c>
      <c r="O11" s="120" t="s">
        <v>168</v>
      </c>
      <c r="P11" s="120" t="s">
        <v>11</v>
      </c>
      <c r="Q11" s="120" t="s">
        <v>4</v>
      </c>
      <c r="R11" s="120" t="s">
        <v>169</v>
      </c>
      <c r="S11" s="120"/>
      <c r="T11" s="120"/>
      <c r="U11" s="120" t="s">
        <v>411</v>
      </c>
      <c r="V11" s="120"/>
      <c r="W11" s="120"/>
      <c r="X11" s="120" t="s">
        <v>412</v>
      </c>
      <c r="Y11" s="120"/>
      <c r="Z11" s="120"/>
      <c r="AA11" s="118" t="s">
        <v>413</v>
      </c>
      <c r="AB11" s="118"/>
      <c r="AC11" s="118"/>
      <c r="AD11" s="120" t="s">
        <v>170</v>
      </c>
      <c r="AE11" s="120"/>
      <c r="AF11" s="120"/>
      <c r="AG11" s="120" t="s">
        <v>171</v>
      </c>
      <c r="AH11" s="120"/>
      <c r="AI11" s="120"/>
      <c r="AJ11" s="118" t="s">
        <v>172</v>
      </c>
      <c r="AK11" s="118"/>
      <c r="AL11" s="118"/>
      <c r="AM11" s="120" t="s">
        <v>173</v>
      </c>
      <c r="AN11" s="120"/>
      <c r="AO11" s="120"/>
      <c r="AP11" s="120" t="s">
        <v>174</v>
      </c>
      <c r="AQ11" s="120"/>
      <c r="AR11" s="120"/>
      <c r="AS11" s="120" t="s">
        <v>175</v>
      </c>
      <c r="AT11" s="120"/>
      <c r="AU11" s="120"/>
      <c r="AV11" s="120" t="s">
        <v>176</v>
      </c>
      <c r="AW11" s="120"/>
      <c r="AX11" s="120"/>
      <c r="AY11" s="120" t="s">
        <v>205</v>
      </c>
      <c r="AZ11" s="120"/>
      <c r="BA11" s="120"/>
      <c r="BB11" s="120" t="s">
        <v>177</v>
      </c>
      <c r="BC11" s="120"/>
      <c r="BD11" s="120"/>
      <c r="BE11" s="120" t="s">
        <v>435</v>
      </c>
      <c r="BF11" s="120"/>
      <c r="BG11" s="120"/>
      <c r="BH11" s="120" t="s">
        <v>178</v>
      </c>
      <c r="BI11" s="120"/>
      <c r="BJ11" s="120"/>
      <c r="BK11" s="118" t="s">
        <v>179</v>
      </c>
      <c r="BL11" s="118"/>
      <c r="BM11" s="118"/>
      <c r="BN11" s="118" t="s">
        <v>206</v>
      </c>
      <c r="BO11" s="118"/>
      <c r="BP11" s="118"/>
      <c r="BQ11" s="118" t="s">
        <v>180</v>
      </c>
      <c r="BR11" s="118"/>
      <c r="BS11" s="118"/>
      <c r="BT11" s="118" t="s">
        <v>181</v>
      </c>
      <c r="BU11" s="118"/>
      <c r="BV11" s="118"/>
      <c r="BW11" s="118" t="s">
        <v>182</v>
      </c>
      <c r="BX11" s="118"/>
      <c r="BY11" s="118"/>
      <c r="BZ11" s="118" t="s">
        <v>183</v>
      </c>
      <c r="CA11" s="118"/>
      <c r="CB11" s="118"/>
      <c r="CC11" s="118" t="s">
        <v>207</v>
      </c>
      <c r="CD11" s="118"/>
      <c r="CE11" s="118"/>
      <c r="CF11" s="118" t="s">
        <v>184</v>
      </c>
      <c r="CG11" s="118"/>
      <c r="CH11" s="118"/>
      <c r="CI11" s="118" t="s">
        <v>185</v>
      </c>
      <c r="CJ11" s="118"/>
      <c r="CK11" s="118"/>
      <c r="CL11" s="118" t="s">
        <v>186</v>
      </c>
      <c r="CM11" s="118"/>
      <c r="CN11" s="118"/>
      <c r="CO11" s="118" t="s">
        <v>187</v>
      </c>
      <c r="CP11" s="118"/>
      <c r="CQ11" s="118"/>
      <c r="CR11" s="118" t="s">
        <v>188</v>
      </c>
      <c r="CS11" s="118"/>
      <c r="CT11" s="118"/>
      <c r="CU11" s="118" t="s">
        <v>189</v>
      </c>
      <c r="CV11" s="118"/>
      <c r="CW11" s="118"/>
      <c r="CX11" s="118" t="s">
        <v>190</v>
      </c>
      <c r="CY11" s="118"/>
      <c r="CZ11" s="118"/>
      <c r="DA11" s="118" t="s">
        <v>191</v>
      </c>
      <c r="DB11" s="118"/>
      <c r="DC11" s="118"/>
      <c r="DD11" s="118" t="s">
        <v>192</v>
      </c>
      <c r="DE11" s="118"/>
      <c r="DF11" s="118"/>
      <c r="DG11" s="118" t="s">
        <v>208</v>
      </c>
      <c r="DH11" s="118"/>
      <c r="DI11" s="118"/>
      <c r="DJ11" s="118" t="s">
        <v>193</v>
      </c>
      <c r="DK11" s="118"/>
      <c r="DL11" s="118"/>
      <c r="DM11" s="118" t="s">
        <v>194</v>
      </c>
      <c r="DN11" s="118"/>
      <c r="DO11" s="118"/>
      <c r="DP11" s="118" t="s">
        <v>195</v>
      </c>
      <c r="DQ11" s="118"/>
      <c r="DR11" s="118"/>
      <c r="DS11" s="118" t="s">
        <v>196</v>
      </c>
      <c r="DT11" s="118"/>
      <c r="DU11" s="118"/>
      <c r="DV11" s="118" t="s">
        <v>197</v>
      </c>
      <c r="DW11" s="118"/>
      <c r="DX11" s="118"/>
      <c r="DY11" s="118" t="s">
        <v>198</v>
      </c>
      <c r="DZ11" s="118"/>
      <c r="EA11" s="118"/>
      <c r="EB11" s="118" t="s">
        <v>199</v>
      </c>
      <c r="EC11" s="118"/>
      <c r="ED11" s="118"/>
      <c r="EE11" s="118" t="s">
        <v>209</v>
      </c>
      <c r="EF11" s="118"/>
      <c r="EG11" s="118"/>
      <c r="EH11" s="118" t="s">
        <v>210</v>
      </c>
      <c r="EI11" s="118"/>
      <c r="EJ11" s="118"/>
      <c r="EK11" s="118" t="s">
        <v>211</v>
      </c>
      <c r="EL11" s="118"/>
      <c r="EM11" s="118"/>
      <c r="EN11" s="118" t="s">
        <v>212</v>
      </c>
      <c r="EO11" s="118"/>
      <c r="EP11" s="118"/>
      <c r="EQ11" s="118" t="s">
        <v>213</v>
      </c>
      <c r="ER11" s="118"/>
      <c r="ES11" s="118"/>
      <c r="ET11" s="118" t="s">
        <v>214</v>
      </c>
      <c r="EU11" s="118"/>
      <c r="EV11" s="118"/>
      <c r="EW11" s="118" t="s">
        <v>200</v>
      </c>
      <c r="EX11" s="118"/>
      <c r="EY11" s="118"/>
      <c r="EZ11" s="118" t="s">
        <v>215</v>
      </c>
      <c r="FA11" s="118"/>
      <c r="FB11" s="118"/>
      <c r="FC11" s="118" t="s">
        <v>201</v>
      </c>
      <c r="FD11" s="118"/>
      <c r="FE11" s="118"/>
      <c r="FF11" s="118" t="s">
        <v>202</v>
      </c>
      <c r="FG11" s="118"/>
      <c r="FH11" s="118"/>
      <c r="FI11" s="118" t="s">
        <v>203</v>
      </c>
      <c r="FJ11" s="118"/>
      <c r="FK11" s="118"/>
    </row>
    <row r="12" spans="1:383" ht="79.5" customHeight="1">
      <c r="A12" s="126"/>
      <c r="B12" s="126"/>
      <c r="C12" s="125" t="s">
        <v>393</v>
      </c>
      <c r="D12" s="125"/>
      <c r="E12" s="125"/>
      <c r="F12" s="125" t="s">
        <v>397</v>
      </c>
      <c r="G12" s="125"/>
      <c r="H12" s="125"/>
      <c r="I12" s="125" t="s">
        <v>401</v>
      </c>
      <c r="J12" s="125"/>
      <c r="K12" s="125"/>
      <c r="L12" s="125" t="s">
        <v>405</v>
      </c>
      <c r="M12" s="125"/>
      <c r="N12" s="125"/>
      <c r="O12" s="125" t="s">
        <v>407</v>
      </c>
      <c r="P12" s="125"/>
      <c r="Q12" s="125"/>
      <c r="R12" s="125" t="s">
        <v>410</v>
      </c>
      <c r="S12" s="125"/>
      <c r="T12" s="125"/>
      <c r="U12" s="125" t="s">
        <v>222</v>
      </c>
      <c r="V12" s="125"/>
      <c r="W12" s="125"/>
      <c r="X12" s="125" t="s">
        <v>225</v>
      </c>
      <c r="Y12" s="125"/>
      <c r="Z12" s="125"/>
      <c r="AA12" s="125" t="s">
        <v>414</v>
      </c>
      <c r="AB12" s="125"/>
      <c r="AC12" s="125"/>
      <c r="AD12" s="125" t="s">
        <v>418</v>
      </c>
      <c r="AE12" s="125"/>
      <c r="AF12" s="125"/>
      <c r="AG12" s="125" t="s">
        <v>419</v>
      </c>
      <c r="AH12" s="125"/>
      <c r="AI12" s="125"/>
      <c r="AJ12" s="125" t="s">
        <v>423</v>
      </c>
      <c r="AK12" s="125"/>
      <c r="AL12" s="125"/>
      <c r="AM12" s="125" t="s">
        <v>427</v>
      </c>
      <c r="AN12" s="125"/>
      <c r="AO12" s="125"/>
      <c r="AP12" s="125" t="s">
        <v>431</v>
      </c>
      <c r="AQ12" s="125"/>
      <c r="AR12" s="125"/>
      <c r="AS12" s="125" t="s">
        <v>432</v>
      </c>
      <c r="AT12" s="125"/>
      <c r="AU12" s="125"/>
      <c r="AV12" s="125" t="s">
        <v>436</v>
      </c>
      <c r="AW12" s="125"/>
      <c r="AX12" s="125"/>
      <c r="AY12" s="125" t="s">
        <v>437</v>
      </c>
      <c r="AZ12" s="125"/>
      <c r="BA12" s="125"/>
      <c r="BB12" s="125" t="s">
        <v>438</v>
      </c>
      <c r="BC12" s="125"/>
      <c r="BD12" s="125"/>
      <c r="BE12" s="125" t="s">
        <v>439</v>
      </c>
      <c r="BF12" s="125"/>
      <c r="BG12" s="125"/>
      <c r="BH12" s="125" t="s">
        <v>440</v>
      </c>
      <c r="BI12" s="125"/>
      <c r="BJ12" s="125"/>
      <c r="BK12" s="125" t="s">
        <v>238</v>
      </c>
      <c r="BL12" s="125"/>
      <c r="BM12" s="125"/>
      <c r="BN12" s="125" t="s">
        <v>240</v>
      </c>
      <c r="BO12" s="125"/>
      <c r="BP12" s="125"/>
      <c r="BQ12" s="125" t="s">
        <v>444</v>
      </c>
      <c r="BR12" s="125"/>
      <c r="BS12" s="125"/>
      <c r="BT12" s="125" t="s">
        <v>445</v>
      </c>
      <c r="BU12" s="125"/>
      <c r="BV12" s="125"/>
      <c r="BW12" s="125" t="s">
        <v>446</v>
      </c>
      <c r="BX12" s="125"/>
      <c r="BY12" s="125"/>
      <c r="BZ12" s="125" t="s">
        <v>447</v>
      </c>
      <c r="CA12" s="125"/>
      <c r="CB12" s="125"/>
      <c r="CC12" s="125" t="s">
        <v>250</v>
      </c>
      <c r="CD12" s="125"/>
      <c r="CE12" s="125"/>
      <c r="CF12" s="137" t="s">
        <v>253</v>
      </c>
      <c r="CG12" s="137"/>
      <c r="CH12" s="137"/>
      <c r="CI12" s="125" t="s">
        <v>257</v>
      </c>
      <c r="CJ12" s="125"/>
      <c r="CK12" s="125"/>
      <c r="CL12" s="125" t="s">
        <v>487</v>
      </c>
      <c r="CM12" s="125"/>
      <c r="CN12" s="125"/>
      <c r="CO12" s="125" t="s">
        <v>263</v>
      </c>
      <c r="CP12" s="125"/>
      <c r="CQ12" s="125"/>
      <c r="CR12" s="137" t="s">
        <v>266</v>
      </c>
      <c r="CS12" s="137"/>
      <c r="CT12" s="137"/>
      <c r="CU12" s="125" t="s">
        <v>269</v>
      </c>
      <c r="CV12" s="125"/>
      <c r="CW12" s="125"/>
      <c r="CX12" s="125" t="s">
        <v>271</v>
      </c>
      <c r="CY12" s="125"/>
      <c r="CZ12" s="125"/>
      <c r="DA12" s="125" t="s">
        <v>275</v>
      </c>
      <c r="DB12" s="125"/>
      <c r="DC12" s="125"/>
      <c r="DD12" s="137" t="s">
        <v>279</v>
      </c>
      <c r="DE12" s="137"/>
      <c r="DF12" s="137"/>
      <c r="DG12" s="137" t="s">
        <v>281</v>
      </c>
      <c r="DH12" s="137"/>
      <c r="DI12" s="137"/>
      <c r="DJ12" s="137" t="s">
        <v>285</v>
      </c>
      <c r="DK12" s="137"/>
      <c r="DL12" s="137"/>
      <c r="DM12" s="137" t="s">
        <v>289</v>
      </c>
      <c r="DN12" s="137"/>
      <c r="DO12" s="137"/>
      <c r="DP12" s="137" t="s">
        <v>293</v>
      </c>
      <c r="DQ12" s="137"/>
      <c r="DR12" s="137"/>
      <c r="DS12" s="137" t="s">
        <v>296</v>
      </c>
      <c r="DT12" s="137"/>
      <c r="DU12" s="137"/>
      <c r="DV12" s="137" t="s">
        <v>299</v>
      </c>
      <c r="DW12" s="137"/>
      <c r="DX12" s="137"/>
      <c r="DY12" s="137" t="s">
        <v>303</v>
      </c>
      <c r="DZ12" s="137"/>
      <c r="EA12" s="137"/>
      <c r="EB12" s="137" t="s">
        <v>305</v>
      </c>
      <c r="EC12" s="137"/>
      <c r="ED12" s="137"/>
      <c r="EE12" s="137" t="s">
        <v>456</v>
      </c>
      <c r="EF12" s="137"/>
      <c r="EG12" s="137"/>
      <c r="EH12" s="137" t="s">
        <v>307</v>
      </c>
      <c r="EI12" s="137"/>
      <c r="EJ12" s="137"/>
      <c r="EK12" s="137" t="s">
        <v>308</v>
      </c>
      <c r="EL12" s="137"/>
      <c r="EM12" s="137"/>
      <c r="EN12" s="137" t="s">
        <v>465</v>
      </c>
      <c r="EO12" s="137"/>
      <c r="EP12" s="137"/>
      <c r="EQ12" s="137" t="s">
        <v>467</v>
      </c>
      <c r="ER12" s="137"/>
      <c r="ES12" s="137"/>
      <c r="ET12" s="137" t="s">
        <v>310</v>
      </c>
      <c r="EU12" s="137"/>
      <c r="EV12" s="137"/>
      <c r="EW12" s="137" t="s">
        <v>311</v>
      </c>
      <c r="EX12" s="137"/>
      <c r="EY12" s="137"/>
      <c r="EZ12" s="137" t="s">
        <v>471</v>
      </c>
      <c r="FA12" s="137"/>
      <c r="FB12" s="137"/>
      <c r="FC12" s="137" t="s">
        <v>475</v>
      </c>
      <c r="FD12" s="137"/>
      <c r="FE12" s="137"/>
      <c r="FF12" s="137" t="s">
        <v>477</v>
      </c>
      <c r="FG12" s="137"/>
      <c r="FH12" s="137"/>
      <c r="FI12" s="137" t="s">
        <v>481</v>
      </c>
      <c r="FJ12" s="137"/>
      <c r="FK12" s="137"/>
    </row>
    <row r="13" spans="1:383" ht="180.75">
      <c r="A13" s="126"/>
      <c r="B13" s="126"/>
      <c r="C13" s="45" t="s">
        <v>395</v>
      </c>
      <c r="D13" s="45" t="s">
        <v>394</v>
      </c>
      <c r="E13" s="45" t="s">
        <v>396</v>
      </c>
      <c r="F13" s="45" t="s">
        <v>398</v>
      </c>
      <c r="G13" s="45" t="s">
        <v>399</v>
      </c>
      <c r="H13" s="45" t="s">
        <v>400</v>
      </c>
      <c r="I13" s="45" t="s">
        <v>402</v>
      </c>
      <c r="J13" s="45" t="s">
        <v>403</v>
      </c>
      <c r="K13" s="45" t="s">
        <v>404</v>
      </c>
      <c r="L13" s="45" t="s">
        <v>406</v>
      </c>
      <c r="M13" s="45" t="s">
        <v>219</v>
      </c>
      <c r="N13" s="45" t="s">
        <v>148</v>
      </c>
      <c r="O13" s="45" t="s">
        <v>408</v>
      </c>
      <c r="P13" s="45" t="s">
        <v>409</v>
      </c>
      <c r="Q13" s="45" t="s">
        <v>218</v>
      </c>
      <c r="R13" s="45" t="s">
        <v>78</v>
      </c>
      <c r="S13" s="45" t="s">
        <v>79</v>
      </c>
      <c r="T13" s="45" t="s">
        <v>149</v>
      </c>
      <c r="U13" s="45" t="s">
        <v>223</v>
      </c>
      <c r="V13" s="45" t="s">
        <v>224</v>
      </c>
      <c r="W13" s="45" t="s">
        <v>65</v>
      </c>
      <c r="X13" s="45" t="s">
        <v>226</v>
      </c>
      <c r="Y13" s="45" t="s">
        <v>227</v>
      </c>
      <c r="Z13" s="45" t="s">
        <v>228</v>
      </c>
      <c r="AA13" s="45" t="s">
        <v>415</v>
      </c>
      <c r="AB13" s="45" t="s">
        <v>416</v>
      </c>
      <c r="AC13" s="45" t="s">
        <v>417</v>
      </c>
      <c r="AD13" s="45" t="s">
        <v>78</v>
      </c>
      <c r="AE13" s="45" t="s">
        <v>232</v>
      </c>
      <c r="AF13" s="45" t="s">
        <v>80</v>
      </c>
      <c r="AG13" s="45" t="s">
        <v>420</v>
      </c>
      <c r="AH13" s="45" t="s">
        <v>421</v>
      </c>
      <c r="AI13" s="45" t="s">
        <v>422</v>
      </c>
      <c r="AJ13" s="45" t="s">
        <v>424</v>
      </c>
      <c r="AK13" s="45" t="s">
        <v>425</v>
      </c>
      <c r="AL13" s="45" t="s">
        <v>426</v>
      </c>
      <c r="AM13" s="45" t="s">
        <v>428</v>
      </c>
      <c r="AN13" s="45" t="s">
        <v>429</v>
      </c>
      <c r="AO13" s="45" t="s">
        <v>430</v>
      </c>
      <c r="AP13" s="45" t="s">
        <v>154</v>
      </c>
      <c r="AQ13" s="45" t="s">
        <v>155</v>
      </c>
      <c r="AR13" s="45" t="s">
        <v>149</v>
      </c>
      <c r="AS13" s="45" t="s">
        <v>433</v>
      </c>
      <c r="AT13" s="45" t="s">
        <v>233</v>
      </c>
      <c r="AU13" s="45" t="s">
        <v>434</v>
      </c>
      <c r="AV13" s="45" t="s">
        <v>78</v>
      </c>
      <c r="AW13" s="45" t="s">
        <v>79</v>
      </c>
      <c r="AX13" s="45" t="s">
        <v>149</v>
      </c>
      <c r="AY13" s="45" t="s">
        <v>67</v>
      </c>
      <c r="AZ13" s="45" t="s">
        <v>162</v>
      </c>
      <c r="BA13" s="45" t="s">
        <v>69</v>
      </c>
      <c r="BB13" s="45" t="s">
        <v>234</v>
      </c>
      <c r="BC13" s="45" t="s">
        <v>235</v>
      </c>
      <c r="BD13" s="45" t="s">
        <v>236</v>
      </c>
      <c r="BE13" s="45" t="s">
        <v>229</v>
      </c>
      <c r="BF13" s="45" t="s">
        <v>230</v>
      </c>
      <c r="BG13" s="45" t="s">
        <v>231</v>
      </c>
      <c r="BH13" s="45" t="s">
        <v>262</v>
      </c>
      <c r="BI13" s="45" t="s">
        <v>155</v>
      </c>
      <c r="BJ13" s="45" t="s">
        <v>237</v>
      </c>
      <c r="BK13" s="45" t="s">
        <v>239</v>
      </c>
      <c r="BL13" s="45" t="s">
        <v>159</v>
      </c>
      <c r="BM13" s="45" t="s">
        <v>158</v>
      </c>
      <c r="BN13" s="45" t="s">
        <v>441</v>
      </c>
      <c r="BO13" s="45" t="s">
        <v>442</v>
      </c>
      <c r="BP13" s="45" t="s">
        <v>443</v>
      </c>
      <c r="BQ13" s="45" t="s">
        <v>241</v>
      </c>
      <c r="BR13" s="45" t="s">
        <v>242</v>
      </c>
      <c r="BS13" s="45" t="s">
        <v>156</v>
      </c>
      <c r="BT13" s="45" t="s">
        <v>243</v>
      </c>
      <c r="BU13" s="45" t="s">
        <v>244</v>
      </c>
      <c r="BV13" s="45" t="s">
        <v>245</v>
      </c>
      <c r="BW13" s="45" t="s">
        <v>246</v>
      </c>
      <c r="BX13" s="45" t="s">
        <v>247</v>
      </c>
      <c r="BY13" s="45" t="s">
        <v>248</v>
      </c>
      <c r="BZ13" s="45" t="s">
        <v>90</v>
      </c>
      <c r="CA13" s="45" t="s">
        <v>91</v>
      </c>
      <c r="CB13" s="45" t="s">
        <v>249</v>
      </c>
      <c r="CC13" s="45" t="s">
        <v>251</v>
      </c>
      <c r="CD13" s="45" t="s">
        <v>160</v>
      </c>
      <c r="CE13" s="45" t="s">
        <v>252</v>
      </c>
      <c r="CF13" s="46" t="s">
        <v>254</v>
      </c>
      <c r="CG13" s="46" t="s">
        <v>255</v>
      </c>
      <c r="CH13" s="46" t="s">
        <v>256</v>
      </c>
      <c r="CI13" s="45" t="s">
        <v>258</v>
      </c>
      <c r="CJ13" s="45" t="s">
        <v>259</v>
      </c>
      <c r="CK13" s="45" t="s">
        <v>260</v>
      </c>
      <c r="CL13" s="45" t="s">
        <v>261</v>
      </c>
      <c r="CM13" s="45" t="s">
        <v>448</v>
      </c>
      <c r="CN13" s="45" t="s">
        <v>449</v>
      </c>
      <c r="CO13" s="45" t="s">
        <v>264</v>
      </c>
      <c r="CP13" s="45" t="s">
        <v>153</v>
      </c>
      <c r="CQ13" s="45" t="s">
        <v>92</v>
      </c>
      <c r="CR13" s="46" t="s">
        <v>267</v>
      </c>
      <c r="CS13" s="46" t="s">
        <v>114</v>
      </c>
      <c r="CT13" s="46" t="s">
        <v>268</v>
      </c>
      <c r="CU13" s="45" t="s">
        <v>270</v>
      </c>
      <c r="CV13" s="45" t="s">
        <v>450</v>
      </c>
      <c r="CW13" s="45" t="s">
        <v>451</v>
      </c>
      <c r="CX13" s="45" t="s">
        <v>272</v>
      </c>
      <c r="CY13" s="45" t="s">
        <v>273</v>
      </c>
      <c r="CZ13" s="45" t="s">
        <v>274</v>
      </c>
      <c r="DA13" s="45" t="s">
        <v>276</v>
      </c>
      <c r="DB13" s="45" t="s">
        <v>277</v>
      </c>
      <c r="DC13" s="45" t="s">
        <v>278</v>
      </c>
      <c r="DD13" s="46" t="s">
        <v>258</v>
      </c>
      <c r="DE13" s="46" t="s">
        <v>280</v>
      </c>
      <c r="DF13" s="46" t="s">
        <v>265</v>
      </c>
      <c r="DG13" s="46" t="s">
        <v>282</v>
      </c>
      <c r="DH13" s="46" t="s">
        <v>283</v>
      </c>
      <c r="DI13" s="46" t="s">
        <v>284</v>
      </c>
      <c r="DJ13" s="46" t="s">
        <v>286</v>
      </c>
      <c r="DK13" s="46" t="s">
        <v>287</v>
      </c>
      <c r="DL13" s="46" t="s">
        <v>288</v>
      </c>
      <c r="DM13" s="46" t="s">
        <v>290</v>
      </c>
      <c r="DN13" s="46" t="s">
        <v>291</v>
      </c>
      <c r="DO13" s="46" t="s">
        <v>292</v>
      </c>
      <c r="DP13" s="46" t="s">
        <v>490</v>
      </c>
      <c r="DQ13" s="46" t="s">
        <v>294</v>
      </c>
      <c r="DR13" s="46" t="s">
        <v>295</v>
      </c>
      <c r="DS13" s="46" t="s">
        <v>297</v>
      </c>
      <c r="DT13" s="46" t="s">
        <v>298</v>
      </c>
      <c r="DU13" s="46" t="s">
        <v>157</v>
      </c>
      <c r="DV13" s="46" t="s">
        <v>300</v>
      </c>
      <c r="DW13" s="46" t="s">
        <v>301</v>
      </c>
      <c r="DX13" s="46" t="s">
        <v>302</v>
      </c>
      <c r="DY13" s="46" t="s">
        <v>221</v>
      </c>
      <c r="DZ13" s="46" t="s">
        <v>304</v>
      </c>
      <c r="EA13" s="46" t="s">
        <v>453</v>
      </c>
      <c r="EB13" s="46" t="s">
        <v>306</v>
      </c>
      <c r="EC13" s="46" t="s">
        <v>454</v>
      </c>
      <c r="ED13" s="46" t="s">
        <v>455</v>
      </c>
      <c r="EE13" s="46" t="s">
        <v>457</v>
      </c>
      <c r="EF13" s="46" t="s">
        <v>458</v>
      </c>
      <c r="EG13" s="46" t="s">
        <v>459</v>
      </c>
      <c r="EH13" s="46" t="s">
        <v>67</v>
      </c>
      <c r="EI13" s="46" t="s">
        <v>460</v>
      </c>
      <c r="EJ13" s="46" t="s">
        <v>69</v>
      </c>
      <c r="EK13" s="46" t="s">
        <v>461</v>
      </c>
      <c r="EL13" s="46" t="s">
        <v>462</v>
      </c>
      <c r="EM13" s="46" t="s">
        <v>463</v>
      </c>
      <c r="EN13" s="46" t="s">
        <v>464</v>
      </c>
      <c r="EO13" s="46" t="s">
        <v>466</v>
      </c>
      <c r="EP13" s="46" t="s">
        <v>309</v>
      </c>
      <c r="EQ13" s="46" t="s">
        <v>139</v>
      </c>
      <c r="ER13" s="46" t="s">
        <v>152</v>
      </c>
      <c r="ES13" s="46"/>
      <c r="ET13" s="46" t="s">
        <v>470</v>
      </c>
      <c r="EU13" s="46" t="s">
        <v>468</v>
      </c>
      <c r="EV13" s="46" t="s">
        <v>469</v>
      </c>
      <c r="EW13" s="46" t="s">
        <v>313</v>
      </c>
      <c r="EX13" s="46" t="s">
        <v>312</v>
      </c>
      <c r="EY13" s="46" t="s">
        <v>151</v>
      </c>
      <c r="EZ13" s="46" t="s">
        <v>472</v>
      </c>
      <c r="FA13" s="46" t="s">
        <v>473</v>
      </c>
      <c r="FB13" s="46" t="s">
        <v>474</v>
      </c>
      <c r="FC13" s="46" t="s">
        <v>220</v>
      </c>
      <c r="FD13" s="46" t="s">
        <v>476</v>
      </c>
      <c r="FE13" s="46" t="s">
        <v>161</v>
      </c>
      <c r="FF13" s="46" t="s">
        <v>478</v>
      </c>
      <c r="FG13" s="46" t="s">
        <v>479</v>
      </c>
      <c r="FH13" s="46" t="s">
        <v>480</v>
      </c>
      <c r="FI13" s="46" t="s">
        <v>482</v>
      </c>
      <c r="FJ13" s="46" t="s">
        <v>483</v>
      </c>
      <c r="FK13" s="46" t="s">
        <v>484</v>
      </c>
    </row>
    <row r="14" spans="1:383" ht="15.75">
      <c r="A14" s="16">
        <v>1</v>
      </c>
      <c r="B14" s="13" t="s">
        <v>491</v>
      </c>
      <c r="C14" s="4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  <c r="IW14" s="47"/>
      <c r="IX14" s="47"/>
      <c r="IY14" s="47"/>
      <c r="IZ14" s="47"/>
      <c r="JA14" s="47"/>
      <c r="JB14" s="47"/>
      <c r="JC14" s="47"/>
      <c r="JD14" s="47"/>
      <c r="JE14" s="47"/>
      <c r="JF14" s="47"/>
      <c r="JG14" s="47"/>
      <c r="JH14" s="47"/>
      <c r="JI14" s="47"/>
      <c r="JJ14" s="47"/>
      <c r="JK14" s="47"/>
      <c r="JL14" s="47"/>
      <c r="JM14" s="47"/>
      <c r="JN14" s="47"/>
      <c r="JO14" s="47"/>
      <c r="JP14" s="47"/>
      <c r="JQ14" s="47"/>
      <c r="JR14" s="47"/>
      <c r="JS14" s="47"/>
      <c r="JT14" s="47"/>
      <c r="JU14" s="47"/>
      <c r="JV14" s="47"/>
      <c r="JW14" s="47"/>
      <c r="JX14" s="47"/>
      <c r="JY14" s="47"/>
      <c r="JZ14" s="47"/>
      <c r="KA14" s="47"/>
      <c r="KB14" s="47"/>
      <c r="KC14" s="47"/>
      <c r="KD14" s="47"/>
      <c r="KE14" s="47"/>
      <c r="KF14" s="47"/>
      <c r="KG14" s="47"/>
      <c r="KH14" s="47"/>
      <c r="KI14" s="47"/>
      <c r="KJ14" s="47"/>
      <c r="KK14" s="47"/>
      <c r="KL14" s="47"/>
      <c r="KM14" s="47"/>
      <c r="KN14" s="47"/>
      <c r="KO14" s="47"/>
      <c r="KP14" s="47"/>
      <c r="KQ14" s="47"/>
      <c r="KR14" s="47"/>
      <c r="KS14" s="47"/>
      <c r="KT14" s="47"/>
      <c r="KU14" s="47"/>
      <c r="KV14" s="47"/>
      <c r="KW14" s="47"/>
      <c r="KX14" s="47"/>
      <c r="KY14" s="47"/>
      <c r="KZ14" s="47"/>
      <c r="LA14" s="47"/>
      <c r="LB14" s="47"/>
      <c r="LC14" s="47"/>
      <c r="LD14" s="47"/>
      <c r="LE14" s="47"/>
      <c r="LF14" s="47"/>
      <c r="LG14" s="47"/>
      <c r="LH14" s="47"/>
      <c r="LI14" s="47"/>
      <c r="LJ14" s="47"/>
      <c r="LK14" s="47"/>
      <c r="LL14" s="47"/>
      <c r="LM14" s="47"/>
      <c r="LN14" s="47"/>
      <c r="LO14" s="47"/>
      <c r="LP14" s="47"/>
      <c r="LQ14" s="47"/>
      <c r="LR14" s="47"/>
      <c r="LS14" s="47"/>
      <c r="LT14" s="47"/>
      <c r="LU14" s="47"/>
      <c r="LV14" s="47"/>
      <c r="LW14" s="47"/>
      <c r="LX14" s="47"/>
      <c r="LY14" s="47"/>
      <c r="LZ14" s="47"/>
      <c r="MA14" s="47"/>
      <c r="MB14" s="47"/>
      <c r="MC14" s="47"/>
      <c r="MD14" s="47"/>
      <c r="ME14" s="47"/>
      <c r="MF14" s="47"/>
      <c r="MG14" s="47"/>
      <c r="MH14" s="47"/>
      <c r="MI14" s="47"/>
      <c r="MJ14" s="47"/>
      <c r="MK14" s="47"/>
      <c r="ML14" s="47"/>
      <c r="MM14" s="47"/>
      <c r="MN14" s="47"/>
      <c r="MO14" s="47"/>
      <c r="MP14" s="47"/>
      <c r="MQ14" s="47"/>
      <c r="MR14" s="47"/>
      <c r="MS14" s="47"/>
      <c r="MT14" s="47"/>
      <c r="MU14" s="47"/>
      <c r="MV14" s="47"/>
      <c r="MW14" s="47"/>
      <c r="MX14" s="47"/>
      <c r="MY14" s="47"/>
      <c r="MZ14" s="47"/>
      <c r="NA14" s="47"/>
      <c r="NB14" s="47"/>
      <c r="NC14" s="47"/>
      <c r="ND14" s="47"/>
      <c r="NE14" s="47"/>
      <c r="NF14" s="47"/>
      <c r="NG14" s="47"/>
      <c r="NH14" s="47"/>
      <c r="NI14" s="47"/>
      <c r="NJ14" s="47"/>
      <c r="NK14" s="47"/>
      <c r="NL14" s="47"/>
      <c r="NM14" s="47"/>
      <c r="NN14" s="47"/>
      <c r="NO14" s="47"/>
      <c r="NP14" s="47"/>
      <c r="NQ14" s="47"/>
      <c r="NR14" s="47"/>
      <c r="NS14" s="47"/>
    </row>
    <row r="15" spans="1:383" ht="15.75">
      <c r="A15" s="2">
        <v>2</v>
      </c>
      <c r="B15" s="1" t="s">
        <v>492</v>
      </c>
      <c r="C15" s="4"/>
      <c r="D15" s="9"/>
      <c r="E15" s="9">
        <v>1</v>
      </c>
      <c r="F15" s="9"/>
      <c r="G15" s="9"/>
      <c r="H15" s="9">
        <v>1</v>
      </c>
      <c r="I15" s="9"/>
      <c r="J15" s="9"/>
      <c r="K15" s="9">
        <v>1</v>
      </c>
      <c r="L15" s="9"/>
      <c r="M15" s="9"/>
      <c r="N15" s="9">
        <v>1</v>
      </c>
      <c r="O15" s="9"/>
      <c r="P15" s="9"/>
      <c r="Q15" s="9">
        <v>1</v>
      </c>
      <c r="R15" s="9"/>
      <c r="S15" s="9"/>
      <c r="T15" s="9">
        <v>1</v>
      </c>
      <c r="U15" s="9"/>
      <c r="V15" s="9"/>
      <c r="W15" s="9">
        <v>1</v>
      </c>
      <c r="X15" s="9"/>
      <c r="Y15" s="9"/>
      <c r="Z15" s="9">
        <v>1</v>
      </c>
      <c r="AA15" s="9"/>
      <c r="AB15" s="9"/>
      <c r="AC15" s="9">
        <v>1</v>
      </c>
      <c r="AD15" s="9"/>
      <c r="AE15" s="9"/>
      <c r="AF15" s="9">
        <v>1</v>
      </c>
      <c r="AG15" s="9"/>
      <c r="AH15" s="9"/>
      <c r="AI15" s="9">
        <v>1</v>
      </c>
      <c r="AJ15" s="9"/>
      <c r="AK15" s="9"/>
      <c r="AL15" s="9">
        <v>1</v>
      </c>
      <c r="AM15" s="9"/>
      <c r="AN15" s="9"/>
      <c r="AO15" s="9">
        <v>1</v>
      </c>
      <c r="AP15" s="9"/>
      <c r="AQ15" s="9"/>
      <c r="AR15" s="9">
        <v>1</v>
      </c>
      <c r="AS15" s="9"/>
      <c r="AT15" s="9"/>
      <c r="AU15" s="9">
        <v>1</v>
      </c>
      <c r="AV15" s="9"/>
      <c r="AW15" s="9"/>
      <c r="AX15" s="9">
        <v>1</v>
      </c>
      <c r="AY15" s="9"/>
      <c r="AZ15" s="9"/>
      <c r="BA15" s="9">
        <v>1</v>
      </c>
      <c r="BB15" s="9"/>
      <c r="BC15" s="9"/>
      <c r="BD15" s="9">
        <v>1</v>
      </c>
      <c r="BE15" s="9"/>
      <c r="BF15" s="9"/>
      <c r="BG15" s="9">
        <v>1</v>
      </c>
      <c r="BH15" s="9"/>
      <c r="BI15" s="9"/>
      <c r="BJ15" s="9">
        <v>1</v>
      </c>
      <c r="BK15" s="9"/>
      <c r="BL15" s="9"/>
      <c r="BM15" s="9">
        <v>1</v>
      </c>
      <c r="BN15" s="9"/>
      <c r="BO15" s="9"/>
      <c r="BP15" s="9">
        <v>1</v>
      </c>
      <c r="BQ15" s="9"/>
      <c r="BR15" s="9"/>
      <c r="BS15" s="9">
        <v>1</v>
      </c>
      <c r="BT15" s="9"/>
      <c r="BU15" s="9"/>
      <c r="BV15" s="9">
        <v>1</v>
      </c>
      <c r="BW15" s="9"/>
      <c r="BX15" s="9"/>
      <c r="BY15" s="9">
        <v>1</v>
      </c>
      <c r="BZ15" s="9"/>
      <c r="CA15" s="9"/>
      <c r="CB15" s="9">
        <v>1</v>
      </c>
      <c r="CC15" s="9"/>
      <c r="CD15" s="9"/>
      <c r="CE15" s="9">
        <v>1</v>
      </c>
      <c r="CF15" s="9"/>
      <c r="CG15" s="9"/>
      <c r="CH15" s="9">
        <v>1</v>
      </c>
      <c r="CI15" s="9"/>
      <c r="CJ15" s="9"/>
      <c r="CK15" s="9">
        <v>1</v>
      </c>
      <c r="CL15" s="9"/>
      <c r="CM15" s="9"/>
      <c r="CN15" s="9">
        <v>1</v>
      </c>
      <c r="CO15" s="9"/>
      <c r="CP15" s="9"/>
      <c r="CQ15" s="9">
        <v>1</v>
      </c>
      <c r="CR15" s="9"/>
      <c r="CS15" s="9"/>
      <c r="CT15" s="9">
        <v>1</v>
      </c>
      <c r="CU15" s="9"/>
      <c r="CV15" s="9"/>
      <c r="CW15" s="9">
        <v>1</v>
      </c>
      <c r="CX15" s="9"/>
      <c r="CY15" s="9"/>
      <c r="CZ15" s="9">
        <v>1</v>
      </c>
      <c r="DA15" s="9"/>
      <c r="DB15" s="9"/>
      <c r="DC15" s="9">
        <v>1</v>
      </c>
      <c r="DD15" s="9"/>
      <c r="DE15" s="9"/>
      <c r="DF15" s="9">
        <v>1</v>
      </c>
      <c r="DG15" s="9"/>
      <c r="DH15" s="9"/>
      <c r="DI15" s="9">
        <v>1</v>
      </c>
      <c r="DJ15" s="9"/>
      <c r="DK15" s="9"/>
      <c r="DL15" s="9">
        <v>1</v>
      </c>
      <c r="DM15" s="9"/>
      <c r="DN15" s="9"/>
      <c r="DO15" s="9">
        <v>1</v>
      </c>
      <c r="DP15" s="9"/>
      <c r="DQ15" s="9"/>
      <c r="DR15" s="9">
        <v>1</v>
      </c>
      <c r="DS15" s="9"/>
      <c r="DT15" s="9"/>
      <c r="DU15" s="9">
        <v>1</v>
      </c>
      <c r="DV15" s="9"/>
      <c r="DW15" s="9"/>
      <c r="DX15" s="9">
        <v>1</v>
      </c>
      <c r="DY15" s="9"/>
      <c r="DZ15" s="9"/>
      <c r="EA15" s="9">
        <v>1</v>
      </c>
      <c r="EB15" s="9"/>
      <c r="EC15" s="9"/>
      <c r="ED15" s="9">
        <v>1</v>
      </c>
      <c r="EE15" s="9"/>
      <c r="EF15" s="9"/>
      <c r="EG15" s="9">
        <v>1</v>
      </c>
      <c r="EH15" s="9"/>
      <c r="EI15" s="9"/>
      <c r="EJ15" s="9">
        <v>1</v>
      </c>
      <c r="EK15" s="9"/>
      <c r="EL15" s="9"/>
      <c r="EM15" s="9">
        <v>1</v>
      </c>
      <c r="EN15" s="9"/>
      <c r="EO15" s="9"/>
      <c r="EP15" s="9">
        <v>1</v>
      </c>
      <c r="EQ15" s="9"/>
      <c r="ER15" s="9"/>
      <c r="ES15" s="9">
        <v>1</v>
      </c>
      <c r="ET15" s="9"/>
      <c r="EU15" s="9"/>
      <c r="EV15" s="9">
        <v>1</v>
      </c>
      <c r="EW15" s="9"/>
      <c r="EX15" s="9"/>
      <c r="EY15" s="9">
        <v>1</v>
      </c>
      <c r="EZ15" s="9"/>
      <c r="FA15" s="9"/>
      <c r="FB15" s="9">
        <v>1</v>
      </c>
      <c r="FC15" s="9"/>
      <c r="FD15" s="9"/>
      <c r="FE15" s="9">
        <v>1</v>
      </c>
      <c r="FF15" s="9"/>
      <c r="FG15" s="9"/>
      <c r="FH15" s="9">
        <v>1</v>
      </c>
      <c r="FI15" s="9"/>
      <c r="FJ15" s="9"/>
      <c r="FK15" s="9">
        <v>1</v>
      </c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  <c r="IU15" s="47"/>
      <c r="IV15" s="47"/>
      <c r="IW15" s="47"/>
      <c r="IX15" s="47"/>
      <c r="IY15" s="47"/>
      <c r="IZ15" s="47"/>
      <c r="JA15" s="47"/>
      <c r="JB15" s="47"/>
      <c r="JC15" s="47"/>
      <c r="JD15" s="47"/>
      <c r="JE15" s="47"/>
      <c r="JF15" s="47"/>
      <c r="JG15" s="47"/>
      <c r="JH15" s="47"/>
      <c r="JI15" s="47"/>
      <c r="JJ15" s="47"/>
      <c r="JK15" s="47"/>
      <c r="JL15" s="47"/>
      <c r="JM15" s="47"/>
      <c r="JN15" s="47"/>
      <c r="JO15" s="47"/>
      <c r="JP15" s="47"/>
      <c r="JQ15" s="47"/>
      <c r="JR15" s="47"/>
      <c r="JS15" s="47"/>
      <c r="JT15" s="47"/>
      <c r="JU15" s="47"/>
      <c r="JV15" s="47"/>
      <c r="JW15" s="47"/>
      <c r="JX15" s="47"/>
      <c r="JY15" s="47"/>
      <c r="JZ15" s="47"/>
      <c r="KA15" s="47"/>
      <c r="KB15" s="47"/>
      <c r="KC15" s="47"/>
      <c r="KD15" s="47"/>
      <c r="KE15" s="47"/>
      <c r="KF15" s="47"/>
      <c r="KG15" s="47"/>
      <c r="KH15" s="47"/>
      <c r="KI15" s="47"/>
      <c r="KJ15" s="47"/>
      <c r="KK15" s="47"/>
      <c r="KL15" s="47"/>
      <c r="KM15" s="47"/>
      <c r="KN15" s="47"/>
      <c r="KO15" s="47"/>
      <c r="KP15" s="47"/>
      <c r="KQ15" s="47"/>
      <c r="KR15" s="47"/>
      <c r="KS15" s="47"/>
      <c r="KT15" s="47"/>
      <c r="KU15" s="47"/>
      <c r="KV15" s="47"/>
      <c r="KW15" s="47"/>
      <c r="KX15" s="47"/>
      <c r="KY15" s="47"/>
      <c r="KZ15" s="47"/>
      <c r="LA15" s="47"/>
      <c r="LB15" s="47"/>
      <c r="LC15" s="47"/>
      <c r="LD15" s="47"/>
      <c r="LE15" s="47"/>
      <c r="LF15" s="47"/>
      <c r="LG15" s="47"/>
      <c r="LH15" s="47"/>
      <c r="LI15" s="47"/>
      <c r="LJ15" s="47"/>
      <c r="LK15" s="47"/>
      <c r="LL15" s="47"/>
      <c r="LM15" s="47"/>
      <c r="LN15" s="47"/>
      <c r="LO15" s="47"/>
      <c r="LP15" s="47"/>
      <c r="LQ15" s="47"/>
      <c r="LR15" s="47"/>
      <c r="LS15" s="47"/>
      <c r="LT15" s="47"/>
      <c r="LU15" s="47"/>
      <c r="LV15" s="47"/>
      <c r="LW15" s="47"/>
      <c r="LX15" s="47"/>
      <c r="LY15" s="47"/>
      <c r="LZ15" s="47"/>
      <c r="MA15" s="47"/>
      <c r="MB15" s="47"/>
      <c r="MC15" s="47"/>
      <c r="MD15" s="47"/>
      <c r="ME15" s="47"/>
      <c r="MF15" s="47"/>
      <c r="MG15" s="47"/>
      <c r="MH15" s="47"/>
      <c r="MI15" s="47"/>
      <c r="MJ15" s="47"/>
      <c r="MK15" s="47"/>
      <c r="ML15" s="47"/>
      <c r="MM15" s="47"/>
      <c r="MN15" s="47"/>
      <c r="MO15" s="47"/>
      <c r="MP15" s="47"/>
      <c r="MQ15" s="47"/>
      <c r="MR15" s="47"/>
      <c r="MS15" s="47"/>
      <c r="MT15" s="47"/>
      <c r="MU15" s="47"/>
      <c r="MV15" s="47"/>
      <c r="MW15" s="47"/>
      <c r="MX15" s="47"/>
      <c r="MY15" s="47"/>
      <c r="MZ15" s="47"/>
      <c r="NA15" s="47"/>
      <c r="NB15" s="47"/>
      <c r="NC15" s="47"/>
      <c r="ND15" s="47"/>
      <c r="NE15" s="47"/>
      <c r="NF15" s="47"/>
      <c r="NG15" s="47"/>
      <c r="NH15" s="47"/>
      <c r="NI15" s="47"/>
      <c r="NJ15" s="47"/>
      <c r="NK15" s="47"/>
      <c r="NL15" s="47"/>
      <c r="NM15" s="47"/>
      <c r="NN15" s="47"/>
      <c r="NO15" s="47"/>
      <c r="NP15" s="47"/>
      <c r="NQ15" s="47"/>
      <c r="NR15" s="47"/>
      <c r="NS15" s="47"/>
    </row>
    <row r="16" spans="1:383" ht="15.75">
      <c r="A16" s="2">
        <v>3</v>
      </c>
      <c r="B16" s="1" t="s">
        <v>493</v>
      </c>
      <c r="C16" s="4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/>
      <c r="Q16" s="9">
        <v>1</v>
      </c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9"/>
      <c r="BL16" s="9"/>
      <c r="BM16" s="9">
        <v>1</v>
      </c>
      <c r="BN16" s="9"/>
      <c r="BO16" s="9"/>
      <c r="BP16" s="9">
        <v>1</v>
      </c>
      <c r="BQ16" s="9"/>
      <c r="BR16" s="9"/>
      <c r="BS16" s="9">
        <v>1</v>
      </c>
      <c r="BT16" s="9"/>
      <c r="BU16" s="9"/>
      <c r="BV16" s="9">
        <v>1</v>
      </c>
      <c r="BW16" s="9"/>
      <c r="BX16" s="9"/>
      <c r="BY16" s="9">
        <v>1</v>
      </c>
      <c r="BZ16" s="9"/>
      <c r="CA16" s="9"/>
      <c r="CB16" s="9">
        <v>1</v>
      </c>
      <c r="CC16" s="9"/>
      <c r="CD16" s="9"/>
      <c r="CE16" s="9">
        <v>1</v>
      </c>
      <c r="CF16" s="9"/>
      <c r="CG16" s="9"/>
      <c r="CH16" s="9">
        <v>1</v>
      </c>
      <c r="CI16" s="9"/>
      <c r="CJ16" s="9"/>
      <c r="CK16" s="9">
        <v>1</v>
      </c>
      <c r="CL16" s="9"/>
      <c r="CM16" s="9"/>
      <c r="CN16" s="9">
        <v>1</v>
      </c>
      <c r="CO16" s="9"/>
      <c r="CP16" s="9"/>
      <c r="CQ16" s="9">
        <v>1</v>
      </c>
      <c r="CR16" s="9"/>
      <c r="CS16" s="9"/>
      <c r="CT16" s="9">
        <v>1</v>
      </c>
      <c r="CU16" s="9"/>
      <c r="CV16" s="9"/>
      <c r="CW16" s="9">
        <v>1</v>
      </c>
      <c r="CX16" s="9"/>
      <c r="CY16" s="9"/>
      <c r="CZ16" s="9">
        <v>1</v>
      </c>
      <c r="DA16" s="9"/>
      <c r="DB16" s="9"/>
      <c r="DC16" s="9">
        <v>1</v>
      </c>
      <c r="DD16" s="9"/>
      <c r="DE16" s="9"/>
      <c r="DF16" s="9">
        <v>1</v>
      </c>
      <c r="DG16" s="9"/>
      <c r="DH16" s="9"/>
      <c r="DI16" s="9">
        <v>1</v>
      </c>
      <c r="DJ16" s="9"/>
      <c r="DK16" s="9"/>
      <c r="DL16" s="9">
        <v>1</v>
      </c>
      <c r="DM16" s="9"/>
      <c r="DN16" s="9"/>
      <c r="DO16" s="9">
        <v>1</v>
      </c>
      <c r="DP16" s="9"/>
      <c r="DQ16" s="9"/>
      <c r="DR16" s="9">
        <v>1</v>
      </c>
      <c r="DS16" s="9"/>
      <c r="DT16" s="9"/>
      <c r="DU16" s="9">
        <v>1</v>
      </c>
      <c r="DV16" s="9"/>
      <c r="DW16" s="9"/>
      <c r="DX16" s="9">
        <v>1</v>
      </c>
      <c r="DY16" s="9"/>
      <c r="DZ16" s="9"/>
      <c r="EA16" s="9">
        <v>1</v>
      </c>
      <c r="EB16" s="9"/>
      <c r="EC16" s="9"/>
      <c r="ED16" s="9">
        <v>1</v>
      </c>
      <c r="EE16" s="9"/>
      <c r="EF16" s="9"/>
      <c r="EG16" s="9">
        <v>1</v>
      </c>
      <c r="EH16" s="9"/>
      <c r="EI16" s="9"/>
      <c r="EJ16" s="9">
        <v>1</v>
      </c>
      <c r="EK16" s="9"/>
      <c r="EL16" s="9"/>
      <c r="EM16" s="9">
        <v>1</v>
      </c>
      <c r="EN16" s="9"/>
      <c r="EO16" s="9"/>
      <c r="EP16" s="9">
        <v>1</v>
      </c>
      <c r="EQ16" s="9"/>
      <c r="ER16" s="9"/>
      <c r="ES16" s="9">
        <v>1</v>
      </c>
      <c r="ET16" s="9"/>
      <c r="EU16" s="9"/>
      <c r="EV16" s="9">
        <v>1</v>
      </c>
      <c r="EW16" s="9"/>
      <c r="EX16" s="9"/>
      <c r="EY16" s="9">
        <v>1</v>
      </c>
      <c r="EZ16" s="9"/>
      <c r="FA16" s="9"/>
      <c r="FB16" s="9">
        <v>1</v>
      </c>
      <c r="FC16" s="9"/>
      <c r="FD16" s="9"/>
      <c r="FE16" s="9">
        <v>1</v>
      </c>
      <c r="FF16" s="9"/>
      <c r="FG16" s="9"/>
      <c r="FH16" s="9">
        <v>1</v>
      </c>
      <c r="FI16" s="9"/>
      <c r="FJ16" s="9"/>
      <c r="FK16" s="9">
        <v>1</v>
      </c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7"/>
      <c r="IV16" s="47"/>
      <c r="IW16" s="47"/>
      <c r="IX16" s="47"/>
      <c r="IY16" s="47"/>
      <c r="IZ16" s="47"/>
      <c r="JA16" s="47"/>
      <c r="JB16" s="47"/>
      <c r="JC16" s="47"/>
      <c r="JD16" s="47"/>
      <c r="JE16" s="47"/>
      <c r="JF16" s="47"/>
      <c r="JG16" s="47"/>
      <c r="JH16" s="47"/>
      <c r="JI16" s="47"/>
      <c r="JJ16" s="47"/>
      <c r="JK16" s="47"/>
      <c r="JL16" s="47"/>
      <c r="JM16" s="47"/>
      <c r="JN16" s="47"/>
      <c r="JO16" s="47"/>
      <c r="JP16" s="47"/>
      <c r="JQ16" s="47"/>
      <c r="JR16" s="47"/>
      <c r="JS16" s="47"/>
      <c r="JT16" s="47"/>
      <c r="JU16" s="47"/>
      <c r="JV16" s="47"/>
      <c r="JW16" s="47"/>
      <c r="JX16" s="47"/>
      <c r="JY16" s="47"/>
      <c r="JZ16" s="47"/>
      <c r="KA16" s="47"/>
      <c r="KB16" s="47"/>
      <c r="KC16" s="47"/>
      <c r="KD16" s="47"/>
      <c r="KE16" s="47"/>
      <c r="KF16" s="47"/>
      <c r="KG16" s="47"/>
      <c r="KH16" s="47"/>
      <c r="KI16" s="47"/>
      <c r="KJ16" s="47"/>
      <c r="KK16" s="47"/>
      <c r="KL16" s="47"/>
      <c r="KM16" s="47"/>
      <c r="KN16" s="47"/>
      <c r="KO16" s="47"/>
      <c r="KP16" s="47"/>
      <c r="KQ16" s="47"/>
      <c r="KR16" s="47"/>
      <c r="KS16" s="47"/>
      <c r="KT16" s="47"/>
      <c r="KU16" s="47"/>
      <c r="KV16" s="47"/>
      <c r="KW16" s="47"/>
      <c r="KX16" s="47"/>
      <c r="KY16" s="47"/>
      <c r="KZ16" s="47"/>
      <c r="LA16" s="47"/>
      <c r="LB16" s="47"/>
      <c r="LC16" s="47"/>
      <c r="LD16" s="47"/>
      <c r="LE16" s="47"/>
      <c r="LF16" s="47"/>
      <c r="LG16" s="47"/>
      <c r="LH16" s="47"/>
      <c r="LI16" s="47"/>
      <c r="LJ16" s="47"/>
      <c r="LK16" s="47"/>
      <c r="LL16" s="47"/>
      <c r="LM16" s="47"/>
      <c r="LN16" s="47"/>
      <c r="LO16" s="47"/>
      <c r="LP16" s="47"/>
      <c r="LQ16" s="47"/>
      <c r="LR16" s="47"/>
      <c r="LS16" s="47"/>
      <c r="LT16" s="47"/>
      <c r="LU16" s="47"/>
      <c r="LV16" s="47"/>
      <c r="LW16" s="47"/>
      <c r="LX16" s="47"/>
      <c r="LY16" s="47"/>
      <c r="LZ16" s="47"/>
      <c r="MA16" s="47"/>
      <c r="MB16" s="47"/>
      <c r="MC16" s="47"/>
      <c r="MD16" s="47"/>
      <c r="ME16" s="47"/>
      <c r="MF16" s="47"/>
      <c r="MG16" s="47"/>
      <c r="MH16" s="47"/>
      <c r="MI16" s="47"/>
      <c r="MJ16" s="47"/>
      <c r="MK16" s="47"/>
      <c r="ML16" s="47"/>
      <c r="MM16" s="47"/>
      <c r="MN16" s="47"/>
      <c r="MO16" s="47"/>
      <c r="MP16" s="47"/>
      <c r="MQ16" s="47"/>
      <c r="MR16" s="47"/>
      <c r="MS16" s="47"/>
      <c r="MT16" s="47"/>
      <c r="MU16" s="47"/>
      <c r="MV16" s="47"/>
      <c r="MW16" s="47"/>
      <c r="MX16" s="47"/>
      <c r="MY16" s="47"/>
      <c r="MZ16" s="47"/>
      <c r="NA16" s="47"/>
      <c r="NB16" s="47"/>
      <c r="NC16" s="47"/>
      <c r="ND16" s="47"/>
      <c r="NE16" s="47"/>
      <c r="NF16" s="47"/>
      <c r="NG16" s="47"/>
      <c r="NH16" s="47"/>
      <c r="NI16" s="47"/>
      <c r="NJ16" s="47"/>
      <c r="NK16" s="47"/>
      <c r="NL16" s="47"/>
      <c r="NM16" s="47"/>
      <c r="NN16" s="47"/>
      <c r="NO16" s="47"/>
      <c r="NP16" s="47"/>
      <c r="NQ16" s="47"/>
      <c r="NR16" s="47"/>
      <c r="NS16" s="47"/>
    </row>
    <row r="17" spans="1:383" ht="15.75">
      <c r="A17" s="2">
        <v>4</v>
      </c>
      <c r="B17" s="1" t="s">
        <v>494</v>
      </c>
      <c r="C17" s="4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9"/>
      <c r="BL17" s="9">
        <v>1</v>
      </c>
      <c r="BM17" s="9"/>
      <c r="BN17" s="9"/>
      <c r="BO17" s="9">
        <v>1</v>
      </c>
      <c r="BP17" s="9"/>
      <c r="BQ17" s="9"/>
      <c r="BR17" s="9">
        <v>1</v>
      </c>
      <c r="BS17" s="9"/>
      <c r="BT17" s="9"/>
      <c r="BU17" s="9">
        <v>1</v>
      </c>
      <c r="BV17" s="9"/>
      <c r="BW17" s="9"/>
      <c r="BX17" s="9">
        <v>1</v>
      </c>
      <c r="BY17" s="9"/>
      <c r="BZ17" s="9"/>
      <c r="CA17" s="9">
        <v>1</v>
      </c>
      <c r="CB17" s="9"/>
      <c r="CC17" s="9"/>
      <c r="CD17" s="9">
        <v>1</v>
      </c>
      <c r="CE17" s="9"/>
      <c r="CF17" s="9"/>
      <c r="CG17" s="9">
        <v>1</v>
      </c>
      <c r="CH17" s="9"/>
      <c r="CI17" s="9"/>
      <c r="CJ17" s="9">
        <v>1</v>
      </c>
      <c r="CK17" s="9"/>
      <c r="CL17" s="9"/>
      <c r="CM17" s="9">
        <v>1</v>
      </c>
      <c r="CN17" s="9"/>
      <c r="CO17" s="9"/>
      <c r="CP17" s="9">
        <v>1</v>
      </c>
      <c r="CQ17" s="9"/>
      <c r="CR17" s="9"/>
      <c r="CS17" s="9">
        <v>1</v>
      </c>
      <c r="CT17" s="9"/>
      <c r="CU17" s="9"/>
      <c r="CV17" s="9">
        <v>1</v>
      </c>
      <c r="CW17" s="9"/>
      <c r="CX17" s="9"/>
      <c r="CY17" s="9">
        <v>1</v>
      </c>
      <c r="CZ17" s="9"/>
      <c r="DA17" s="9"/>
      <c r="DB17" s="9">
        <v>1</v>
      </c>
      <c r="DC17" s="9"/>
      <c r="DD17" s="9"/>
      <c r="DE17" s="9">
        <v>1</v>
      </c>
      <c r="DF17" s="9"/>
      <c r="DG17" s="9"/>
      <c r="DH17" s="9">
        <v>1</v>
      </c>
      <c r="DI17" s="9"/>
      <c r="DJ17" s="9"/>
      <c r="DK17" s="9">
        <v>1</v>
      </c>
      <c r="DL17" s="9"/>
      <c r="DM17" s="9"/>
      <c r="DN17" s="9">
        <v>1</v>
      </c>
      <c r="DO17" s="9"/>
      <c r="DP17" s="9"/>
      <c r="DQ17" s="9">
        <v>1</v>
      </c>
      <c r="DR17" s="9"/>
      <c r="DS17" s="9"/>
      <c r="DT17" s="9">
        <v>1</v>
      </c>
      <c r="DU17" s="9"/>
      <c r="DV17" s="9"/>
      <c r="DW17" s="9">
        <v>1</v>
      </c>
      <c r="DX17" s="9"/>
      <c r="DY17" s="9"/>
      <c r="DZ17" s="9">
        <v>1</v>
      </c>
      <c r="EA17" s="9"/>
      <c r="EB17" s="9"/>
      <c r="EC17" s="9">
        <v>1</v>
      </c>
      <c r="ED17" s="9"/>
      <c r="EE17" s="9"/>
      <c r="EF17" s="9">
        <v>1</v>
      </c>
      <c r="EG17" s="9"/>
      <c r="EH17" s="9"/>
      <c r="EI17" s="9">
        <v>1</v>
      </c>
      <c r="EJ17" s="9"/>
      <c r="EK17" s="9"/>
      <c r="EL17" s="9">
        <v>1</v>
      </c>
      <c r="EM17" s="9"/>
      <c r="EN17" s="9"/>
      <c r="EO17" s="9">
        <v>1</v>
      </c>
      <c r="EP17" s="9"/>
      <c r="EQ17" s="9"/>
      <c r="ER17" s="9">
        <v>1</v>
      </c>
      <c r="ES17" s="9"/>
      <c r="ET17" s="9"/>
      <c r="EU17" s="9">
        <v>1</v>
      </c>
      <c r="EV17" s="9"/>
      <c r="EW17" s="9"/>
      <c r="EX17" s="9">
        <v>1</v>
      </c>
      <c r="EY17" s="9"/>
      <c r="EZ17" s="9"/>
      <c r="FA17" s="9">
        <v>1</v>
      </c>
      <c r="FB17" s="9"/>
      <c r="FC17" s="9"/>
      <c r="FD17" s="9">
        <v>1</v>
      </c>
      <c r="FE17" s="9"/>
      <c r="FF17" s="9"/>
      <c r="FG17" s="9">
        <v>1</v>
      </c>
      <c r="FH17" s="9"/>
      <c r="FI17" s="9"/>
      <c r="FJ17" s="9">
        <v>1</v>
      </c>
      <c r="FK17" s="9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7"/>
      <c r="IV17" s="47"/>
      <c r="IW17" s="47"/>
      <c r="IX17" s="47"/>
      <c r="IY17" s="47"/>
      <c r="IZ17" s="47"/>
      <c r="JA17" s="47"/>
      <c r="JB17" s="47"/>
      <c r="JC17" s="47"/>
      <c r="JD17" s="47"/>
      <c r="JE17" s="47"/>
      <c r="JF17" s="47"/>
      <c r="JG17" s="47"/>
      <c r="JH17" s="47"/>
      <c r="JI17" s="47"/>
      <c r="JJ17" s="47"/>
      <c r="JK17" s="47"/>
      <c r="JL17" s="47"/>
      <c r="JM17" s="47"/>
      <c r="JN17" s="47"/>
      <c r="JO17" s="47"/>
      <c r="JP17" s="47"/>
      <c r="JQ17" s="47"/>
      <c r="JR17" s="47"/>
      <c r="JS17" s="47"/>
      <c r="JT17" s="47"/>
      <c r="JU17" s="47"/>
      <c r="JV17" s="47"/>
      <c r="JW17" s="47"/>
      <c r="JX17" s="47"/>
      <c r="JY17" s="47"/>
      <c r="JZ17" s="47"/>
      <c r="KA17" s="47"/>
      <c r="KB17" s="47"/>
      <c r="KC17" s="47"/>
      <c r="KD17" s="47"/>
      <c r="KE17" s="47"/>
      <c r="KF17" s="47"/>
      <c r="KG17" s="47"/>
      <c r="KH17" s="47"/>
      <c r="KI17" s="47"/>
      <c r="KJ17" s="47"/>
      <c r="KK17" s="47"/>
      <c r="KL17" s="47"/>
      <c r="KM17" s="47"/>
      <c r="KN17" s="47"/>
      <c r="KO17" s="47"/>
      <c r="KP17" s="47"/>
      <c r="KQ17" s="47"/>
      <c r="KR17" s="47"/>
      <c r="KS17" s="47"/>
      <c r="KT17" s="47"/>
      <c r="KU17" s="47"/>
      <c r="KV17" s="47"/>
      <c r="KW17" s="47"/>
      <c r="KX17" s="47"/>
      <c r="KY17" s="47"/>
      <c r="KZ17" s="47"/>
      <c r="LA17" s="47"/>
      <c r="LB17" s="47"/>
      <c r="LC17" s="47"/>
      <c r="LD17" s="47"/>
      <c r="LE17" s="47"/>
      <c r="LF17" s="47"/>
      <c r="LG17" s="47"/>
      <c r="LH17" s="47"/>
      <c r="LI17" s="47"/>
      <c r="LJ17" s="47"/>
      <c r="LK17" s="47"/>
      <c r="LL17" s="47"/>
      <c r="LM17" s="47"/>
      <c r="LN17" s="47"/>
      <c r="LO17" s="47"/>
      <c r="LP17" s="47"/>
      <c r="LQ17" s="47"/>
      <c r="LR17" s="47"/>
      <c r="LS17" s="47"/>
      <c r="LT17" s="47"/>
      <c r="LU17" s="47"/>
      <c r="LV17" s="47"/>
      <c r="LW17" s="47"/>
      <c r="LX17" s="47"/>
      <c r="LY17" s="47"/>
      <c r="LZ17" s="47"/>
      <c r="MA17" s="47"/>
      <c r="MB17" s="47"/>
      <c r="MC17" s="47"/>
      <c r="MD17" s="47"/>
      <c r="ME17" s="47"/>
      <c r="MF17" s="47"/>
      <c r="MG17" s="47"/>
      <c r="MH17" s="47"/>
      <c r="MI17" s="47"/>
      <c r="MJ17" s="47"/>
      <c r="MK17" s="47"/>
      <c r="ML17" s="47"/>
      <c r="MM17" s="47"/>
      <c r="MN17" s="47"/>
      <c r="MO17" s="47"/>
      <c r="MP17" s="47"/>
      <c r="MQ17" s="47"/>
      <c r="MR17" s="47"/>
      <c r="MS17" s="47"/>
      <c r="MT17" s="47"/>
      <c r="MU17" s="47"/>
      <c r="MV17" s="47"/>
      <c r="MW17" s="47"/>
      <c r="MX17" s="47"/>
      <c r="MY17" s="47"/>
      <c r="MZ17" s="47"/>
      <c r="NA17" s="47"/>
      <c r="NB17" s="47"/>
      <c r="NC17" s="47"/>
      <c r="ND17" s="47"/>
      <c r="NE17" s="47"/>
      <c r="NF17" s="47"/>
      <c r="NG17" s="47"/>
      <c r="NH17" s="47"/>
      <c r="NI17" s="47"/>
      <c r="NJ17" s="47"/>
      <c r="NK17" s="47"/>
      <c r="NL17" s="47"/>
      <c r="NM17" s="47"/>
      <c r="NN17" s="47"/>
      <c r="NO17" s="47"/>
      <c r="NP17" s="47"/>
      <c r="NQ17" s="47"/>
      <c r="NR17" s="47"/>
      <c r="NS17" s="47"/>
    </row>
    <row r="18" spans="1:383" ht="15.75">
      <c r="A18" s="2">
        <v>5</v>
      </c>
      <c r="B18" s="1" t="s">
        <v>495</v>
      </c>
      <c r="C18" s="4"/>
      <c r="D18" s="9"/>
      <c r="E18" s="9">
        <v>1</v>
      </c>
      <c r="F18" s="9"/>
      <c r="G18" s="9"/>
      <c r="H18" s="9">
        <v>1</v>
      </c>
      <c r="I18" s="9"/>
      <c r="J18" s="9"/>
      <c r="K18" s="9">
        <v>1</v>
      </c>
      <c r="L18" s="9"/>
      <c r="M18" s="9"/>
      <c r="N18" s="9">
        <v>1</v>
      </c>
      <c r="O18" s="9"/>
      <c r="P18" s="9"/>
      <c r="Q18" s="9">
        <v>1</v>
      </c>
      <c r="R18" s="9"/>
      <c r="S18" s="9"/>
      <c r="T18" s="9">
        <v>1</v>
      </c>
      <c r="U18" s="9"/>
      <c r="V18" s="9"/>
      <c r="W18" s="9">
        <v>1</v>
      </c>
      <c r="X18" s="9"/>
      <c r="Y18" s="9"/>
      <c r="Z18" s="9">
        <v>1</v>
      </c>
      <c r="AA18" s="9"/>
      <c r="AB18" s="9"/>
      <c r="AC18" s="9">
        <v>1</v>
      </c>
      <c r="AD18" s="9"/>
      <c r="AE18" s="9"/>
      <c r="AF18" s="9">
        <v>1</v>
      </c>
      <c r="AG18" s="9"/>
      <c r="AH18" s="9"/>
      <c r="AI18" s="9">
        <v>1</v>
      </c>
      <c r="AJ18" s="9"/>
      <c r="AK18" s="9"/>
      <c r="AL18" s="9">
        <v>1</v>
      </c>
      <c r="AM18" s="9"/>
      <c r="AN18" s="9"/>
      <c r="AO18" s="9">
        <v>1</v>
      </c>
      <c r="AP18" s="9"/>
      <c r="AQ18" s="9"/>
      <c r="AR18" s="9">
        <v>1</v>
      </c>
      <c r="AS18" s="9"/>
      <c r="AT18" s="9"/>
      <c r="AU18" s="9">
        <v>1</v>
      </c>
      <c r="AV18" s="9"/>
      <c r="AW18" s="9"/>
      <c r="AX18" s="9">
        <v>1</v>
      </c>
      <c r="AY18" s="9"/>
      <c r="AZ18" s="9"/>
      <c r="BA18" s="9">
        <v>1</v>
      </c>
      <c r="BB18" s="9"/>
      <c r="BC18" s="9"/>
      <c r="BD18" s="9">
        <v>1</v>
      </c>
      <c r="BE18" s="9"/>
      <c r="BF18" s="9"/>
      <c r="BG18" s="9">
        <v>1</v>
      </c>
      <c r="BH18" s="9"/>
      <c r="BI18" s="9"/>
      <c r="BJ18" s="9">
        <v>1</v>
      </c>
      <c r="BK18" s="9"/>
      <c r="BL18" s="9"/>
      <c r="BM18" s="9">
        <v>1</v>
      </c>
      <c r="BN18" s="9"/>
      <c r="BO18" s="9"/>
      <c r="BP18" s="9">
        <v>1</v>
      </c>
      <c r="BQ18" s="9"/>
      <c r="BR18" s="9"/>
      <c r="BS18" s="9">
        <v>1</v>
      </c>
      <c r="BT18" s="9"/>
      <c r="BU18" s="9"/>
      <c r="BV18" s="9">
        <v>1</v>
      </c>
      <c r="BW18" s="9"/>
      <c r="BX18" s="9"/>
      <c r="BY18" s="9">
        <v>1</v>
      </c>
      <c r="BZ18" s="9"/>
      <c r="CA18" s="9"/>
      <c r="CB18" s="9">
        <v>1</v>
      </c>
      <c r="CC18" s="9"/>
      <c r="CD18" s="9"/>
      <c r="CE18" s="9">
        <v>1</v>
      </c>
      <c r="CF18" s="9"/>
      <c r="CG18" s="9"/>
      <c r="CH18" s="9">
        <v>1</v>
      </c>
      <c r="CI18" s="9"/>
      <c r="CJ18" s="9"/>
      <c r="CK18" s="9">
        <v>1</v>
      </c>
      <c r="CL18" s="9"/>
      <c r="CM18" s="9"/>
      <c r="CN18" s="9">
        <v>1</v>
      </c>
      <c r="CO18" s="9"/>
      <c r="CP18" s="9"/>
      <c r="CQ18" s="9">
        <v>1</v>
      </c>
      <c r="CR18" s="9"/>
      <c r="CS18" s="9"/>
      <c r="CT18" s="9">
        <v>1</v>
      </c>
      <c r="CU18" s="9"/>
      <c r="CV18" s="9"/>
      <c r="CW18" s="9">
        <v>1</v>
      </c>
      <c r="CX18" s="9"/>
      <c r="CY18" s="9"/>
      <c r="CZ18" s="9">
        <v>1</v>
      </c>
      <c r="DA18" s="9"/>
      <c r="DB18" s="9"/>
      <c r="DC18" s="9">
        <v>1</v>
      </c>
      <c r="DD18" s="9"/>
      <c r="DE18" s="9"/>
      <c r="DF18" s="9">
        <v>1</v>
      </c>
      <c r="DG18" s="9"/>
      <c r="DH18" s="9"/>
      <c r="DI18" s="9">
        <v>1</v>
      </c>
      <c r="DJ18" s="9"/>
      <c r="DK18" s="9"/>
      <c r="DL18" s="9">
        <v>1</v>
      </c>
      <c r="DM18" s="9"/>
      <c r="DN18" s="9"/>
      <c r="DO18" s="9">
        <v>1</v>
      </c>
      <c r="DP18" s="9"/>
      <c r="DQ18" s="9"/>
      <c r="DR18" s="9">
        <v>1</v>
      </c>
      <c r="DS18" s="9"/>
      <c r="DT18" s="9"/>
      <c r="DU18" s="9">
        <v>1</v>
      </c>
      <c r="DV18" s="9"/>
      <c r="DW18" s="9"/>
      <c r="DX18" s="9">
        <v>1</v>
      </c>
      <c r="DY18" s="9"/>
      <c r="DZ18" s="9"/>
      <c r="EA18" s="9">
        <v>1</v>
      </c>
      <c r="EB18" s="9"/>
      <c r="EC18" s="9"/>
      <c r="ED18" s="9">
        <v>1</v>
      </c>
      <c r="EE18" s="9"/>
      <c r="EF18" s="9"/>
      <c r="EG18" s="9">
        <v>1</v>
      </c>
      <c r="EH18" s="9"/>
      <c r="EI18" s="9"/>
      <c r="EJ18" s="9">
        <v>1</v>
      </c>
      <c r="EK18" s="9"/>
      <c r="EL18" s="9"/>
      <c r="EM18" s="9">
        <v>1</v>
      </c>
      <c r="EN18" s="9"/>
      <c r="EO18" s="9"/>
      <c r="EP18" s="9">
        <v>1</v>
      </c>
      <c r="EQ18" s="9"/>
      <c r="ER18" s="9"/>
      <c r="ES18" s="9">
        <v>1</v>
      </c>
      <c r="ET18" s="9"/>
      <c r="EU18" s="9"/>
      <c r="EV18" s="9">
        <v>1</v>
      </c>
      <c r="EW18" s="9"/>
      <c r="EX18" s="9"/>
      <c r="EY18" s="9">
        <v>1</v>
      </c>
      <c r="EZ18" s="9"/>
      <c r="FA18" s="9"/>
      <c r="FB18" s="9">
        <v>1</v>
      </c>
      <c r="FC18" s="9"/>
      <c r="FD18" s="9"/>
      <c r="FE18" s="9">
        <v>1</v>
      </c>
      <c r="FF18" s="9"/>
      <c r="FG18" s="9"/>
      <c r="FH18" s="9">
        <v>1</v>
      </c>
      <c r="FI18" s="9"/>
      <c r="FJ18" s="9"/>
      <c r="FK18" s="9">
        <v>1</v>
      </c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7"/>
      <c r="IV18" s="47"/>
      <c r="IW18" s="47"/>
      <c r="IX18" s="47"/>
      <c r="IY18" s="47"/>
      <c r="IZ18" s="47"/>
      <c r="JA18" s="47"/>
      <c r="JB18" s="47"/>
      <c r="JC18" s="47"/>
      <c r="JD18" s="47"/>
      <c r="JE18" s="47"/>
      <c r="JF18" s="47"/>
      <c r="JG18" s="47"/>
      <c r="JH18" s="47"/>
      <c r="JI18" s="47"/>
      <c r="JJ18" s="47"/>
      <c r="JK18" s="47"/>
      <c r="JL18" s="47"/>
      <c r="JM18" s="47"/>
      <c r="JN18" s="47"/>
      <c r="JO18" s="47"/>
      <c r="JP18" s="47"/>
      <c r="JQ18" s="47"/>
      <c r="JR18" s="47"/>
      <c r="JS18" s="47"/>
      <c r="JT18" s="47"/>
      <c r="JU18" s="47"/>
      <c r="JV18" s="47"/>
      <c r="JW18" s="47"/>
      <c r="JX18" s="47"/>
      <c r="JY18" s="47"/>
      <c r="JZ18" s="47"/>
      <c r="KA18" s="47"/>
      <c r="KB18" s="47"/>
      <c r="KC18" s="47"/>
      <c r="KD18" s="47"/>
      <c r="KE18" s="47"/>
      <c r="KF18" s="47"/>
      <c r="KG18" s="47"/>
      <c r="KH18" s="47"/>
      <c r="KI18" s="47"/>
      <c r="KJ18" s="47"/>
      <c r="KK18" s="47"/>
      <c r="KL18" s="47"/>
      <c r="KM18" s="47"/>
      <c r="KN18" s="47"/>
      <c r="KO18" s="47"/>
      <c r="KP18" s="47"/>
      <c r="KQ18" s="47"/>
      <c r="KR18" s="47"/>
      <c r="KS18" s="47"/>
      <c r="KT18" s="47"/>
      <c r="KU18" s="47"/>
      <c r="KV18" s="47"/>
      <c r="KW18" s="47"/>
      <c r="KX18" s="47"/>
      <c r="KY18" s="47"/>
      <c r="KZ18" s="47"/>
      <c r="LA18" s="47"/>
      <c r="LB18" s="47"/>
      <c r="LC18" s="47"/>
      <c r="LD18" s="47"/>
      <c r="LE18" s="47"/>
      <c r="LF18" s="47"/>
      <c r="LG18" s="47"/>
      <c r="LH18" s="47"/>
      <c r="LI18" s="47"/>
      <c r="LJ18" s="47"/>
      <c r="LK18" s="47"/>
      <c r="LL18" s="47"/>
      <c r="LM18" s="47"/>
      <c r="LN18" s="47"/>
      <c r="LO18" s="47"/>
      <c r="LP18" s="47"/>
      <c r="LQ18" s="47"/>
      <c r="LR18" s="47"/>
      <c r="LS18" s="47"/>
      <c r="LT18" s="47"/>
      <c r="LU18" s="47"/>
      <c r="LV18" s="47"/>
      <c r="LW18" s="47"/>
      <c r="LX18" s="47"/>
      <c r="LY18" s="47"/>
      <c r="LZ18" s="47"/>
      <c r="MA18" s="47"/>
      <c r="MB18" s="47"/>
      <c r="MC18" s="47"/>
      <c r="MD18" s="47"/>
      <c r="ME18" s="47"/>
      <c r="MF18" s="47"/>
      <c r="MG18" s="47"/>
      <c r="MH18" s="47"/>
      <c r="MI18" s="47"/>
      <c r="MJ18" s="47"/>
      <c r="MK18" s="47"/>
      <c r="ML18" s="47"/>
      <c r="MM18" s="47"/>
      <c r="MN18" s="47"/>
      <c r="MO18" s="47"/>
      <c r="MP18" s="47"/>
      <c r="MQ18" s="47"/>
      <c r="MR18" s="47"/>
      <c r="MS18" s="47"/>
      <c r="MT18" s="47"/>
      <c r="MU18" s="47"/>
      <c r="MV18" s="47"/>
      <c r="MW18" s="47"/>
      <c r="MX18" s="47"/>
      <c r="MY18" s="47"/>
      <c r="MZ18" s="47"/>
      <c r="NA18" s="47"/>
      <c r="NB18" s="47"/>
      <c r="NC18" s="47"/>
      <c r="ND18" s="47"/>
      <c r="NE18" s="47"/>
      <c r="NF18" s="47"/>
      <c r="NG18" s="47"/>
      <c r="NH18" s="47"/>
      <c r="NI18" s="47"/>
      <c r="NJ18" s="47"/>
      <c r="NK18" s="47"/>
      <c r="NL18" s="47"/>
      <c r="NM18" s="47"/>
      <c r="NN18" s="47"/>
      <c r="NO18" s="47"/>
      <c r="NP18" s="47"/>
      <c r="NQ18" s="47"/>
      <c r="NR18" s="47"/>
      <c r="NS18" s="47"/>
    </row>
    <row r="19" spans="1:383" ht="15.75">
      <c r="A19" s="2">
        <v>6</v>
      </c>
      <c r="B19" s="1" t="s">
        <v>496</v>
      </c>
      <c r="C19" s="4"/>
      <c r="D19" s="9"/>
      <c r="E19" s="9">
        <v>1</v>
      </c>
      <c r="F19" s="9"/>
      <c r="G19" s="9"/>
      <c r="H19" s="9">
        <v>1</v>
      </c>
      <c r="I19" s="9"/>
      <c r="J19" s="9"/>
      <c r="K19" s="9">
        <v>1</v>
      </c>
      <c r="L19" s="9"/>
      <c r="M19" s="9"/>
      <c r="N19" s="9">
        <v>1</v>
      </c>
      <c r="O19" s="9"/>
      <c r="P19" s="9"/>
      <c r="Q19" s="9">
        <v>1</v>
      </c>
      <c r="R19" s="9"/>
      <c r="S19" s="9"/>
      <c r="T19" s="9">
        <v>1</v>
      </c>
      <c r="U19" s="9"/>
      <c r="V19" s="9"/>
      <c r="W19" s="9">
        <v>1</v>
      </c>
      <c r="X19" s="9"/>
      <c r="Y19" s="9"/>
      <c r="Z19" s="9">
        <v>1</v>
      </c>
      <c r="AA19" s="9"/>
      <c r="AB19" s="9"/>
      <c r="AC19" s="9">
        <v>1</v>
      </c>
      <c r="AD19" s="9"/>
      <c r="AE19" s="9"/>
      <c r="AF19" s="9">
        <v>1</v>
      </c>
      <c r="AG19" s="9"/>
      <c r="AH19" s="9"/>
      <c r="AI19" s="9">
        <v>1</v>
      </c>
      <c r="AJ19" s="9"/>
      <c r="AK19" s="9"/>
      <c r="AL19" s="9">
        <v>1</v>
      </c>
      <c r="AM19" s="9"/>
      <c r="AN19" s="9"/>
      <c r="AO19" s="9">
        <v>1</v>
      </c>
      <c r="AP19" s="9"/>
      <c r="AQ19" s="9"/>
      <c r="AR19" s="9">
        <v>1</v>
      </c>
      <c r="AS19" s="9"/>
      <c r="AT19" s="9"/>
      <c r="AU19" s="9">
        <v>1</v>
      </c>
      <c r="AV19" s="9"/>
      <c r="AW19" s="9"/>
      <c r="AX19" s="9">
        <v>1</v>
      </c>
      <c r="AY19" s="9"/>
      <c r="AZ19" s="9"/>
      <c r="BA19" s="9">
        <v>1</v>
      </c>
      <c r="BB19" s="9"/>
      <c r="BC19" s="9"/>
      <c r="BD19" s="9">
        <v>1</v>
      </c>
      <c r="BE19" s="9"/>
      <c r="BF19" s="9"/>
      <c r="BG19" s="9">
        <v>1</v>
      </c>
      <c r="BH19" s="9"/>
      <c r="BI19" s="9"/>
      <c r="BJ19" s="9">
        <v>1</v>
      </c>
      <c r="BK19" s="9"/>
      <c r="BL19" s="9"/>
      <c r="BM19" s="9">
        <v>1</v>
      </c>
      <c r="BN19" s="9"/>
      <c r="BO19" s="9"/>
      <c r="BP19" s="9">
        <v>1</v>
      </c>
      <c r="BQ19" s="9"/>
      <c r="BR19" s="9"/>
      <c r="BS19" s="9">
        <v>1</v>
      </c>
      <c r="BT19" s="9"/>
      <c r="BU19" s="9"/>
      <c r="BV19" s="9">
        <v>1</v>
      </c>
      <c r="BW19" s="9"/>
      <c r="BX19" s="9"/>
      <c r="BY19" s="9">
        <v>1</v>
      </c>
      <c r="BZ19" s="9"/>
      <c r="CA19" s="9"/>
      <c r="CB19" s="9">
        <v>1</v>
      </c>
      <c r="CC19" s="9"/>
      <c r="CD19" s="9"/>
      <c r="CE19" s="9">
        <v>1</v>
      </c>
      <c r="CF19" s="9"/>
      <c r="CG19" s="9"/>
      <c r="CH19" s="9">
        <v>1</v>
      </c>
      <c r="CI19" s="9"/>
      <c r="CJ19" s="9"/>
      <c r="CK19" s="9">
        <v>1</v>
      </c>
      <c r="CL19" s="9"/>
      <c r="CM19" s="9"/>
      <c r="CN19" s="9">
        <v>1</v>
      </c>
      <c r="CO19" s="9"/>
      <c r="CP19" s="9"/>
      <c r="CQ19" s="9">
        <v>1</v>
      </c>
      <c r="CR19" s="9"/>
      <c r="CS19" s="9"/>
      <c r="CT19" s="9">
        <v>1</v>
      </c>
      <c r="CU19" s="9"/>
      <c r="CV19" s="9"/>
      <c r="CW19" s="9">
        <v>1</v>
      </c>
      <c r="CX19" s="9"/>
      <c r="CY19" s="9"/>
      <c r="CZ19" s="9">
        <v>1</v>
      </c>
      <c r="DA19" s="9"/>
      <c r="DB19" s="9"/>
      <c r="DC19" s="9">
        <v>1</v>
      </c>
      <c r="DD19" s="9"/>
      <c r="DE19" s="9"/>
      <c r="DF19" s="9">
        <v>1</v>
      </c>
      <c r="DG19" s="9"/>
      <c r="DH19" s="9"/>
      <c r="DI19" s="9">
        <v>1</v>
      </c>
      <c r="DJ19" s="9"/>
      <c r="DK19" s="9"/>
      <c r="DL19" s="9">
        <v>1</v>
      </c>
      <c r="DM19" s="9"/>
      <c r="DN19" s="9"/>
      <c r="DO19" s="9">
        <v>1</v>
      </c>
      <c r="DP19" s="9"/>
      <c r="DQ19" s="9"/>
      <c r="DR19" s="9">
        <v>1</v>
      </c>
      <c r="DS19" s="9"/>
      <c r="DT19" s="9"/>
      <c r="DU19" s="9">
        <v>1</v>
      </c>
      <c r="DV19" s="9"/>
      <c r="DW19" s="9"/>
      <c r="DX19" s="9">
        <v>1</v>
      </c>
      <c r="DY19" s="9"/>
      <c r="DZ19" s="9"/>
      <c r="EA19" s="9">
        <v>1</v>
      </c>
      <c r="EB19" s="9"/>
      <c r="EC19" s="9"/>
      <c r="ED19" s="9">
        <v>1</v>
      </c>
      <c r="EE19" s="9"/>
      <c r="EF19" s="9"/>
      <c r="EG19" s="9">
        <v>1</v>
      </c>
      <c r="EH19" s="9"/>
      <c r="EI19" s="9"/>
      <c r="EJ19" s="9">
        <v>1</v>
      </c>
      <c r="EK19" s="9"/>
      <c r="EL19" s="9"/>
      <c r="EM19" s="9">
        <v>1</v>
      </c>
      <c r="EN19" s="9"/>
      <c r="EO19" s="9"/>
      <c r="EP19" s="9">
        <v>1</v>
      </c>
      <c r="EQ19" s="9"/>
      <c r="ER19" s="9"/>
      <c r="ES19" s="9">
        <v>1</v>
      </c>
      <c r="ET19" s="9"/>
      <c r="EU19" s="9"/>
      <c r="EV19" s="9">
        <v>1</v>
      </c>
      <c r="EW19" s="9"/>
      <c r="EX19" s="9"/>
      <c r="EY19" s="9">
        <v>1</v>
      </c>
      <c r="EZ19" s="9"/>
      <c r="FA19" s="9"/>
      <c r="FB19" s="9">
        <v>1</v>
      </c>
      <c r="FC19" s="9"/>
      <c r="FD19" s="9"/>
      <c r="FE19" s="9">
        <v>1</v>
      </c>
      <c r="FF19" s="9"/>
      <c r="FG19" s="9"/>
      <c r="FH19" s="9">
        <v>1</v>
      </c>
      <c r="FI19" s="9"/>
      <c r="FJ19" s="9"/>
      <c r="FK19" s="9">
        <v>1</v>
      </c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  <c r="IW19" s="47"/>
      <c r="IX19" s="47"/>
      <c r="IY19" s="47"/>
      <c r="IZ19" s="47"/>
      <c r="JA19" s="47"/>
      <c r="JB19" s="47"/>
      <c r="JC19" s="47"/>
      <c r="JD19" s="47"/>
      <c r="JE19" s="47"/>
      <c r="JF19" s="47"/>
      <c r="JG19" s="47"/>
      <c r="JH19" s="47"/>
      <c r="JI19" s="47"/>
      <c r="JJ19" s="47"/>
      <c r="JK19" s="47"/>
      <c r="JL19" s="47"/>
      <c r="JM19" s="47"/>
      <c r="JN19" s="47"/>
      <c r="JO19" s="47"/>
      <c r="JP19" s="47"/>
      <c r="JQ19" s="47"/>
      <c r="JR19" s="47"/>
      <c r="JS19" s="47"/>
      <c r="JT19" s="47"/>
      <c r="JU19" s="47"/>
      <c r="JV19" s="47"/>
      <c r="JW19" s="47"/>
      <c r="JX19" s="47"/>
      <c r="JY19" s="47"/>
      <c r="JZ19" s="47"/>
      <c r="KA19" s="47"/>
      <c r="KB19" s="47"/>
      <c r="KC19" s="47"/>
      <c r="KD19" s="47"/>
      <c r="KE19" s="47"/>
      <c r="KF19" s="47"/>
      <c r="KG19" s="47"/>
      <c r="KH19" s="47"/>
      <c r="KI19" s="47"/>
      <c r="KJ19" s="47"/>
      <c r="KK19" s="47"/>
      <c r="KL19" s="47"/>
      <c r="KM19" s="47"/>
      <c r="KN19" s="47"/>
      <c r="KO19" s="47"/>
      <c r="KP19" s="47"/>
      <c r="KQ19" s="47"/>
      <c r="KR19" s="47"/>
      <c r="KS19" s="47"/>
      <c r="KT19" s="47"/>
      <c r="KU19" s="47"/>
      <c r="KV19" s="47"/>
      <c r="KW19" s="47"/>
      <c r="KX19" s="47"/>
      <c r="KY19" s="47"/>
      <c r="KZ19" s="47"/>
      <c r="LA19" s="47"/>
      <c r="LB19" s="47"/>
      <c r="LC19" s="47"/>
      <c r="LD19" s="47"/>
      <c r="LE19" s="47"/>
      <c r="LF19" s="47"/>
      <c r="LG19" s="47"/>
      <c r="LH19" s="47"/>
      <c r="LI19" s="47"/>
      <c r="LJ19" s="47"/>
      <c r="LK19" s="47"/>
      <c r="LL19" s="47"/>
      <c r="LM19" s="47"/>
      <c r="LN19" s="47"/>
      <c r="LO19" s="47"/>
      <c r="LP19" s="47"/>
      <c r="LQ19" s="47"/>
      <c r="LR19" s="47"/>
      <c r="LS19" s="47"/>
      <c r="LT19" s="47"/>
      <c r="LU19" s="47"/>
      <c r="LV19" s="47"/>
      <c r="LW19" s="47"/>
      <c r="LX19" s="47"/>
      <c r="LY19" s="47"/>
      <c r="LZ19" s="47"/>
      <c r="MA19" s="47"/>
      <c r="MB19" s="47"/>
      <c r="MC19" s="47"/>
      <c r="MD19" s="47"/>
      <c r="ME19" s="47"/>
      <c r="MF19" s="47"/>
      <c r="MG19" s="47"/>
      <c r="MH19" s="47"/>
      <c r="MI19" s="47"/>
      <c r="MJ19" s="47"/>
      <c r="MK19" s="47"/>
      <c r="ML19" s="47"/>
      <c r="MM19" s="47"/>
      <c r="MN19" s="47"/>
      <c r="MO19" s="47"/>
      <c r="MP19" s="47"/>
      <c r="MQ19" s="47"/>
      <c r="MR19" s="47"/>
      <c r="MS19" s="47"/>
      <c r="MT19" s="47"/>
      <c r="MU19" s="47"/>
      <c r="MV19" s="47"/>
      <c r="MW19" s="47"/>
      <c r="MX19" s="47"/>
      <c r="MY19" s="47"/>
      <c r="MZ19" s="47"/>
      <c r="NA19" s="47"/>
      <c r="NB19" s="47"/>
      <c r="NC19" s="47"/>
      <c r="ND19" s="47"/>
      <c r="NE19" s="47"/>
      <c r="NF19" s="47"/>
      <c r="NG19" s="47"/>
      <c r="NH19" s="47"/>
      <c r="NI19" s="47"/>
      <c r="NJ19" s="47"/>
      <c r="NK19" s="47"/>
      <c r="NL19" s="47"/>
      <c r="NM19" s="47"/>
      <c r="NN19" s="47"/>
      <c r="NO19" s="47"/>
      <c r="NP19" s="47"/>
      <c r="NQ19" s="47"/>
      <c r="NR19" s="47"/>
      <c r="NS19" s="47"/>
    </row>
    <row r="20" spans="1:383" ht="15.75">
      <c r="A20" s="2">
        <v>7</v>
      </c>
      <c r="B20" s="1" t="s">
        <v>497</v>
      </c>
      <c r="C20" s="4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9"/>
      <c r="BL20" s="9">
        <v>1</v>
      </c>
      <c r="BM20" s="9"/>
      <c r="BN20" s="9"/>
      <c r="BO20" s="9">
        <v>1</v>
      </c>
      <c r="BP20" s="9"/>
      <c r="BQ20" s="9"/>
      <c r="BR20" s="9">
        <v>1</v>
      </c>
      <c r="BS20" s="9"/>
      <c r="BT20" s="9"/>
      <c r="BU20" s="9">
        <v>1</v>
      </c>
      <c r="BV20" s="9"/>
      <c r="BW20" s="9"/>
      <c r="BX20" s="9">
        <v>1</v>
      </c>
      <c r="BY20" s="9"/>
      <c r="BZ20" s="9"/>
      <c r="CA20" s="9">
        <v>1</v>
      </c>
      <c r="CB20" s="9"/>
      <c r="CC20" s="9"/>
      <c r="CD20" s="9">
        <v>1</v>
      </c>
      <c r="CE20" s="9"/>
      <c r="CF20" s="9"/>
      <c r="CG20" s="9">
        <v>1</v>
      </c>
      <c r="CH20" s="9"/>
      <c r="CI20" s="9"/>
      <c r="CJ20" s="9">
        <v>1</v>
      </c>
      <c r="CK20" s="9"/>
      <c r="CL20" s="9"/>
      <c r="CM20" s="9">
        <v>1</v>
      </c>
      <c r="CN20" s="9"/>
      <c r="CO20" s="9"/>
      <c r="CP20" s="9">
        <v>1</v>
      </c>
      <c r="CQ20" s="9"/>
      <c r="CR20" s="9"/>
      <c r="CS20" s="9">
        <v>1</v>
      </c>
      <c r="CT20" s="9"/>
      <c r="CU20" s="9"/>
      <c r="CV20" s="9">
        <v>1</v>
      </c>
      <c r="CW20" s="9"/>
      <c r="CX20" s="9"/>
      <c r="CY20" s="9">
        <v>1</v>
      </c>
      <c r="CZ20" s="9"/>
      <c r="DA20" s="9"/>
      <c r="DB20" s="9">
        <v>1</v>
      </c>
      <c r="DC20" s="9"/>
      <c r="DD20" s="9"/>
      <c r="DE20" s="9">
        <v>1</v>
      </c>
      <c r="DF20" s="9"/>
      <c r="DG20" s="9"/>
      <c r="DH20" s="9">
        <v>1</v>
      </c>
      <c r="DI20" s="9"/>
      <c r="DJ20" s="9"/>
      <c r="DK20" s="9">
        <v>1</v>
      </c>
      <c r="DL20" s="9"/>
      <c r="DM20" s="9"/>
      <c r="DN20" s="9">
        <v>1</v>
      </c>
      <c r="DO20" s="9"/>
      <c r="DP20" s="9"/>
      <c r="DQ20" s="9">
        <v>1</v>
      </c>
      <c r="DR20" s="9"/>
      <c r="DS20" s="9"/>
      <c r="DT20" s="9">
        <v>1</v>
      </c>
      <c r="DU20" s="9"/>
      <c r="DV20" s="9"/>
      <c r="DW20" s="9">
        <v>1</v>
      </c>
      <c r="DX20" s="9"/>
      <c r="DY20" s="9"/>
      <c r="DZ20" s="9">
        <v>1</v>
      </c>
      <c r="EA20" s="9"/>
      <c r="EB20" s="9"/>
      <c r="EC20" s="9">
        <v>1</v>
      </c>
      <c r="ED20" s="9"/>
      <c r="EE20" s="9"/>
      <c r="EF20" s="9">
        <v>1</v>
      </c>
      <c r="EG20" s="9"/>
      <c r="EH20" s="9"/>
      <c r="EI20" s="9">
        <v>1</v>
      </c>
      <c r="EJ20" s="9"/>
      <c r="EK20" s="9"/>
      <c r="EL20" s="9">
        <v>1</v>
      </c>
      <c r="EM20" s="9"/>
      <c r="EN20" s="9"/>
      <c r="EO20" s="9">
        <v>1</v>
      </c>
      <c r="EP20" s="9"/>
      <c r="EQ20" s="9"/>
      <c r="ER20" s="9">
        <v>1</v>
      </c>
      <c r="ES20" s="9"/>
      <c r="ET20" s="9"/>
      <c r="EU20" s="9">
        <v>1</v>
      </c>
      <c r="EV20" s="9"/>
      <c r="EW20" s="9"/>
      <c r="EX20" s="9">
        <v>1</v>
      </c>
      <c r="EY20" s="9"/>
      <c r="EZ20" s="9"/>
      <c r="FA20" s="9">
        <v>1</v>
      </c>
      <c r="FB20" s="9"/>
      <c r="FC20" s="9"/>
      <c r="FD20" s="9">
        <v>1</v>
      </c>
      <c r="FE20" s="9"/>
      <c r="FF20" s="9"/>
      <c r="FG20" s="9">
        <v>1</v>
      </c>
      <c r="FH20" s="9"/>
      <c r="FI20" s="9"/>
      <c r="FJ20" s="9">
        <v>1</v>
      </c>
      <c r="FK20" s="9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  <c r="IW20" s="47"/>
      <c r="IX20" s="47"/>
      <c r="IY20" s="47"/>
      <c r="IZ20" s="47"/>
      <c r="JA20" s="47"/>
      <c r="JB20" s="47"/>
      <c r="JC20" s="47"/>
      <c r="JD20" s="47"/>
      <c r="JE20" s="47"/>
      <c r="JF20" s="47"/>
      <c r="JG20" s="47"/>
      <c r="JH20" s="47"/>
      <c r="JI20" s="47"/>
      <c r="JJ20" s="47"/>
      <c r="JK20" s="47"/>
      <c r="JL20" s="47"/>
      <c r="JM20" s="47"/>
      <c r="JN20" s="47"/>
      <c r="JO20" s="47"/>
      <c r="JP20" s="47"/>
      <c r="JQ20" s="47"/>
      <c r="JR20" s="47"/>
      <c r="JS20" s="47"/>
      <c r="JT20" s="47"/>
      <c r="JU20" s="47"/>
      <c r="JV20" s="47"/>
      <c r="JW20" s="47"/>
      <c r="JX20" s="47"/>
      <c r="JY20" s="47"/>
      <c r="JZ20" s="47"/>
      <c r="KA20" s="47"/>
      <c r="KB20" s="47"/>
      <c r="KC20" s="47"/>
      <c r="KD20" s="47"/>
      <c r="KE20" s="47"/>
      <c r="KF20" s="47"/>
      <c r="KG20" s="47"/>
      <c r="KH20" s="47"/>
      <c r="KI20" s="47"/>
      <c r="KJ20" s="47"/>
      <c r="KK20" s="47"/>
      <c r="KL20" s="47"/>
      <c r="KM20" s="47"/>
      <c r="KN20" s="47"/>
      <c r="KO20" s="47"/>
      <c r="KP20" s="47"/>
      <c r="KQ20" s="47"/>
      <c r="KR20" s="47"/>
      <c r="KS20" s="47"/>
      <c r="KT20" s="47"/>
      <c r="KU20" s="47"/>
      <c r="KV20" s="47"/>
      <c r="KW20" s="47"/>
      <c r="KX20" s="47"/>
      <c r="KY20" s="47"/>
      <c r="KZ20" s="47"/>
      <c r="LA20" s="47"/>
      <c r="LB20" s="47"/>
      <c r="LC20" s="47"/>
      <c r="LD20" s="47"/>
      <c r="LE20" s="47"/>
      <c r="LF20" s="47"/>
      <c r="LG20" s="47"/>
      <c r="LH20" s="47"/>
      <c r="LI20" s="47"/>
      <c r="LJ20" s="47"/>
      <c r="LK20" s="47"/>
      <c r="LL20" s="47"/>
      <c r="LM20" s="47"/>
      <c r="LN20" s="47"/>
      <c r="LO20" s="47"/>
      <c r="LP20" s="47"/>
      <c r="LQ20" s="47"/>
      <c r="LR20" s="47"/>
      <c r="LS20" s="47"/>
      <c r="LT20" s="47"/>
      <c r="LU20" s="47"/>
      <c r="LV20" s="47"/>
      <c r="LW20" s="47"/>
      <c r="LX20" s="47"/>
      <c r="LY20" s="47"/>
      <c r="LZ20" s="47"/>
      <c r="MA20" s="47"/>
      <c r="MB20" s="47"/>
      <c r="MC20" s="47"/>
      <c r="MD20" s="47"/>
      <c r="ME20" s="47"/>
      <c r="MF20" s="47"/>
      <c r="MG20" s="47"/>
      <c r="MH20" s="47"/>
      <c r="MI20" s="47"/>
      <c r="MJ20" s="47"/>
      <c r="MK20" s="47"/>
      <c r="ML20" s="47"/>
      <c r="MM20" s="47"/>
      <c r="MN20" s="47"/>
      <c r="MO20" s="47"/>
      <c r="MP20" s="47"/>
      <c r="MQ20" s="47"/>
      <c r="MR20" s="47"/>
      <c r="MS20" s="47"/>
      <c r="MT20" s="47"/>
      <c r="MU20" s="47"/>
      <c r="MV20" s="47"/>
      <c r="MW20" s="47"/>
      <c r="MX20" s="47"/>
      <c r="MY20" s="47"/>
      <c r="MZ20" s="47"/>
      <c r="NA20" s="47"/>
      <c r="NB20" s="47"/>
      <c r="NC20" s="47"/>
      <c r="ND20" s="47"/>
      <c r="NE20" s="47"/>
      <c r="NF20" s="47"/>
      <c r="NG20" s="47"/>
      <c r="NH20" s="47"/>
      <c r="NI20" s="47"/>
      <c r="NJ20" s="47"/>
      <c r="NK20" s="47"/>
      <c r="NL20" s="47"/>
      <c r="NM20" s="47"/>
      <c r="NN20" s="47"/>
      <c r="NO20" s="47"/>
      <c r="NP20" s="47"/>
      <c r="NQ20" s="47"/>
      <c r="NR20" s="47"/>
      <c r="NS20" s="47"/>
    </row>
    <row r="21" spans="1:383">
      <c r="A21" s="3">
        <v>8</v>
      </c>
      <c r="B21" s="4" t="s">
        <v>498</v>
      </c>
      <c r="C21" s="4"/>
      <c r="D21" s="3"/>
      <c r="E21" s="3">
        <v>1</v>
      </c>
      <c r="F21" s="3"/>
      <c r="G21" s="3"/>
      <c r="H21" s="3">
        <v>1</v>
      </c>
      <c r="I21" s="3"/>
      <c r="J21" s="3"/>
      <c r="K21" s="3">
        <v>1</v>
      </c>
      <c r="L21" s="3"/>
      <c r="M21" s="3"/>
      <c r="N21" s="3">
        <v>1</v>
      </c>
      <c r="O21" s="3"/>
      <c r="P21" s="3"/>
      <c r="Q21" s="3">
        <v>1</v>
      </c>
      <c r="R21" s="3"/>
      <c r="S21" s="3"/>
      <c r="T21" s="3">
        <v>1</v>
      </c>
      <c r="U21" s="3"/>
      <c r="V21" s="3"/>
      <c r="W21" s="3">
        <v>1</v>
      </c>
      <c r="X21" s="3"/>
      <c r="Y21" s="3"/>
      <c r="Z21" s="3">
        <v>1</v>
      </c>
      <c r="AA21" s="3"/>
      <c r="AB21" s="3"/>
      <c r="AC21" s="3">
        <v>1</v>
      </c>
      <c r="AD21" s="3"/>
      <c r="AE21" s="3"/>
      <c r="AF21" s="3">
        <v>1</v>
      </c>
      <c r="AG21" s="3"/>
      <c r="AH21" s="3"/>
      <c r="AI21" s="3">
        <v>1</v>
      </c>
      <c r="AJ21" s="3"/>
      <c r="AK21" s="3"/>
      <c r="AL21" s="3">
        <v>1</v>
      </c>
      <c r="AM21" s="3"/>
      <c r="AN21" s="3"/>
      <c r="AO21" s="3">
        <v>1</v>
      </c>
      <c r="AP21" s="3"/>
      <c r="AQ21" s="3"/>
      <c r="AR21" s="3">
        <v>1</v>
      </c>
      <c r="AS21" s="3"/>
      <c r="AT21" s="3"/>
      <c r="AU21" s="3">
        <v>1</v>
      </c>
      <c r="AV21" s="3"/>
      <c r="AW21" s="3"/>
      <c r="AX21" s="3">
        <v>1</v>
      </c>
      <c r="AY21" s="3"/>
      <c r="AZ21" s="3"/>
      <c r="BA21" s="3">
        <v>1</v>
      </c>
      <c r="BB21" s="3"/>
      <c r="BC21" s="3"/>
      <c r="BD21" s="3">
        <v>1</v>
      </c>
      <c r="BE21" s="3"/>
      <c r="BF21" s="3"/>
      <c r="BG21" s="3">
        <v>1</v>
      </c>
      <c r="BH21" s="3"/>
      <c r="BI21" s="3"/>
      <c r="BJ21" s="3">
        <v>1</v>
      </c>
      <c r="BK21" s="3"/>
      <c r="BL21" s="3"/>
      <c r="BM21" s="3">
        <v>1</v>
      </c>
      <c r="BN21" s="3"/>
      <c r="BO21" s="3"/>
      <c r="BP21" s="3">
        <v>1</v>
      </c>
      <c r="BQ21" s="3"/>
      <c r="BR21" s="3"/>
      <c r="BS21" s="3">
        <v>1</v>
      </c>
      <c r="BT21" s="3"/>
      <c r="BU21" s="3"/>
      <c r="BV21" s="3">
        <v>1</v>
      </c>
      <c r="BW21" s="3"/>
      <c r="BX21" s="3"/>
      <c r="BY21" s="3">
        <v>1</v>
      </c>
      <c r="BZ21" s="3"/>
      <c r="CA21" s="3"/>
      <c r="CB21" s="3">
        <v>1</v>
      </c>
      <c r="CC21" s="3"/>
      <c r="CD21" s="3"/>
      <c r="CE21" s="3">
        <v>1</v>
      </c>
      <c r="CF21" s="3"/>
      <c r="CG21" s="3"/>
      <c r="CH21" s="3">
        <v>1</v>
      </c>
      <c r="CI21" s="3"/>
      <c r="CJ21" s="3"/>
      <c r="CK21" s="3">
        <v>1</v>
      </c>
      <c r="CL21" s="3"/>
      <c r="CM21" s="3"/>
      <c r="CN21" s="3">
        <v>1</v>
      </c>
      <c r="CO21" s="3"/>
      <c r="CP21" s="3"/>
      <c r="CQ21" s="3">
        <v>1</v>
      </c>
      <c r="CR21" s="3"/>
      <c r="CS21" s="3"/>
      <c r="CT21" s="3">
        <v>1</v>
      </c>
      <c r="CU21" s="3"/>
      <c r="CV21" s="3"/>
      <c r="CW21" s="3">
        <v>1</v>
      </c>
      <c r="CX21" s="3"/>
      <c r="CY21" s="3"/>
      <c r="CZ21" s="3">
        <v>1</v>
      </c>
      <c r="DA21" s="3"/>
      <c r="DB21" s="3"/>
      <c r="DC21" s="3">
        <v>1</v>
      </c>
      <c r="DD21" s="3"/>
      <c r="DE21" s="3"/>
      <c r="DF21" s="3">
        <v>1</v>
      </c>
      <c r="DG21" s="3"/>
      <c r="DH21" s="3"/>
      <c r="DI21" s="3">
        <v>1</v>
      </c>
      <c r="DJ21" s="3"/>
      <c r="DK21" s="3"/>
      <c r="DL21" s="3">
        <v>1</v>
      </c>
      <c r="DM21" s="3"/>
      <c r="DN21" s="3"/>
      <c r="DO21" s="3">
        <v>1</v>
      </c>
      <c r="DP21" s="3"/>
      <c r="DQ21" s="3"/>
      <c r="DR21" s="3">
        <v>1</v>
      </c>
      <c r="DS21" s="3"/>
      <c r="DT21" s="3"/>
      <c r="DU21" s="3">
        <v>1</v>
      </c>
      <c r="DV21" s="3"/>
      <c r="DW21" s="3"/>
      <c r="DX21" s="3">
        <v>1</v>
      </c>
      <c r="DY21" s="3"/>
      <c r="DZ21" s="3"/>
      <c r="EA21" s="3">
        <v>1</v>
      </c>
      <c r="EB21" s="3"/>
      <c r="EC21" s="3"/>
      <c r="ED21" s="3">
        <v>1</v>
      </c>
      <c r="EE21" s="3"/>
      <c r="EF21" s="3"/>
      <c r="EG21" s="3">
        <v>1</v>
      </c>
      <c r="EH21" s="3"/>
      <c r="EI21" s="3"/>
      <c r="EJ21" s="3">
        <v>1</v>
      </c>
      <c r="EK21" s="3"/>
      <c r="EL21" s="3"/>
      <c r="EM21" s="3">
        <v>1</v>
      </c>
      <c r="EN21" s="3"/>
      <c r="EO21" s="3"/>
      <c r="EP21" s="3">
        <v>1</v>
      </c>
      <c r="EQ21" s="3"/>
      <c r="ER21" s="3"/>
      <c r="ES21" s="3">
        <v>1</v>
      </c>
      <c r="ET21" s="3"/>
      <c r="EU21" s="3"/>
      <c r="EV21" s="3">
        <v>1</v>
      </c>
      <c r="EW21" s="3"/>
      <c r="EX21" s="3"/>
      <c r="EY21" s="3">
        <v>1</v>
      </c>
      <c r="EZ21" s="3"/>
      <c r="FA21" s="3"/>
      <c r="FB21" s="3">
        <v>1</v>
      </c>
      <c r="FC21" s="3"/>
      <c r="FD21" s="3"/>
      <c r="FE21" s="3">
        <v>1</v>
      </c>
      <c r="FF21" s="3"/>
      <c r="FG21" s="3"/>
      <c r="FH21" s="3">
        <v>1</v>
      </c>
      <c r="FI21" s="3"/>
      <c r="FJ21" s="3"/>
      <c r="FK21" s="3">
        <v>1</v>
      </c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</row>
    <row r="22" spans="1:383" ht="15.75">
      <c r="A22" s="3">
        <v>9</v>
      </c>
      <c r="B22" s="4" t="s">
        <v>499</v>
      </c>
      <c r="C22" s="4"/>
      <c r="D22" s="9"/>
      <c r="E22" s="9">
        <v>1</v>
      </c>
      <c r="F22" s="9"/>
      <c r="G22" s="9"/>
      <c r="H22" s="9">
        <v>1</v>
      </c>
      <c r="I22" s="9"/>
      <c r="J22" s="9"/>
      <c r="K22" s="9">
        <v>1</v>
      </c>
      <c r="L22" s="9"/>
      <c r="M22" s="9"/>
      <c r="N22" s="9">
        <v>1</v>
      </c>
      <c r="O22" s="9"/>
      <c r="P22" s="9"/>
      <c r="Q22" s="9">
        <v>1</v>
      </c>
      <c r="R22" s="9"/>
      <c r="S22" s="9"/>
      <c r="T22" s="9">
        <v>1</v>
      </c>
      <c r="U22" s="9"/>
      <c r="V22" s="9"/>
      <c r="W22" s="9">
        <v>1</v>
      </c>
      <c r="X22" s="9"/>
      <c r="Y22" s="9"/>
      <c r="Z22" s="9">
        <v>1</v>
      </c>
      <c r="AA22" s="9"/>
      <c r="AB22" s="9"/>
      <c r="AC22" s="9">
        <v>1</v>
      </c>
      <c r="AD22" s="9"/>
      <c r="AE22" s="9"/>
      <c r="AF22" s="9">
        <v>1</v>
      </c>
      <c r="AG22" s="9"/>
      <c r="AH22" s="9"/>
      <c r="AI22" s="9">
        <v>1</v>
      </c>
      <c r="AJ22" s="9"/>
      <c r="AK22" s="9"/>
      <c r="AL22" s="9">
        <v>1</v>
      </c>
      <c r="AM22" s="9"/>
      <c r="AN22" s="9"/>
      <c r="AO22" s="9">
        <v>1</v>
      </c>
      <c r="AP22" s="9"/>
      <c r="AQ22" s="9"/>
      <c r="AR22" s="9">
        <v>1</v>
      </c>
      <c r="AS22" s="9"/>
      <c r="AT22" s="9"/>
      <c r="AU22" s="9">
        <v>1</v>
      </c>
      <c r="AV22" s="9"/>
      <c r="AW22" s="9"/>
      <c r="AX22" s="9">
        <v>1</v>
      </c>
      <c r="AY22" s="9"/>
      <c r="AZ22" s="9"/>
      <c r="BA22" s="9">
        <v>1</v>
      </c>
      <c r="BB22" s="9"/>
      <c r="BC22" s="9"/>
      <c r="BD22" s="9">
        <v>1</v>
      </c>
      <c r="BE22" s="9"/>
      <c r="BF22" s="9"/>
      <c r="BG22" s="9">
        <v>1</v>
      </c>
      <c r="BH22" s="9"/>
      <c r="BI22" s="9"/>
      <c r="BJ22" s="9">
        <v>1</v>
      </c>
      <c r="BK22" s="9"/>
      <c r="BL22" s="9"/>
      <c r="BM22" s="9">
        <v>1</v>
      </c>
      <c r="BN22" s="9"/>
      <c r="BO22" s="9"/>
      <c r="BP22" s="9">
        <v>1</v>
      </c>
      <c r="BQ22" s="9"/>
      <c r="BR22" s="9"/>
      <c r="BS22" s="9">
        <v>1</v>
      </c>
      <c r="BT22" s="9"/>
      <c r="BU22" s="9"/>
      <c r="BV22" s="9">
        <v>1</v>
      </c>
      <c r="BW22" s="9"/>
      <c r="BX22" s="9"/>
      <c r="BY22" s="9">
        <v>1</v>
      </c>
      <c r="BZ22" s="9"/>
      <c r="CA22" s="9"/>
      <c r="CB22" s="9">
        <v>1</v>
      </c>
      <c r="CC22" s="9"/>
      <c r="CD22" s="9"/>
      <c r="CE22" s="9">
        <v>1</v>
      </c>
      <c r="CF22" s="9"/>
      <c r="CG22" s="9"/>
      <c r="CH22" s="9">
        <v>1</v>
      </c>
      <c r="CI22" s="9"/>
      <c r="CJ22" s="9"/>
      <c r="CK22" s="9">
        <v>1</v>
      </c>
      <c r="CL22" s="9"/>
      <c r="CM22" s="9"/>
      <c r="CN22" s="9">
        <v>1</v>
      </c>
      <c r="CO22" s="9"/>
      <c r="CP22" s="9"/>
      <c r="CQ22" s="9">
        <v>1</v>
      </c>
      <c r="CR22" s="9"/>
      <c r="CS22" s="9"/>
      <c r="CT22" s="9">
        <v>1</v>
      </c>
      <c r="CU22" s="9"/>
      <c r="CV22" s="9"/>
      <c r="CW22" s="9">
        <v>1</v>
      </c>
      <c r="CX22" s="9"/>
      <c r="CY22" s="9"/>
      <c r="CZ22" s="9">
        <v>1</v>
      </c>
      <c r="DA22" s="9"/>
      <c r="DB22" s="9"/>
      <c r="DC22" s="9">
        <v>1</v>
      </c>
      <c r="DD22" s="9"/>
      <c r="DE22" s="9"/>
      <c r="DF22" s="9">
        <v>1</v>
      </c>
      <c r="DG22" s="9"/>
      <c r="DH22" s="9"/>
      <c r="DI22" s="9">
        <v>1</v>
      </c>
      <c r="DJ22" s="9"/>
      <c r="DK22" s="9"/>
      <c r="DL22" s="9">
        <v>1</v>
      </c>
      <c r="DM22" s="9"/>
      <c r="DN22" s="9"/>
      <c r="DO22" s="9">
        <v>1</v>
      </c>
      <c r="DP22" s="9"/>
      <c r="DQ22" s="9"/>
      <c r="DR22" s="9">
        <v>1</v>
      </c>
      <c r="DS22" s="9"/>
      <c r="DT22" s="9"/>
      <c r="DU22" s="9">
        <v>1</v>
      </c>
      <c r="DV22" s="9"/>
      <c r="DW22" s="9"/>
      <c r="DX22" s="9">
        <v>1</v>
      </c>
      <c r="DY22" s="9"/>
      <c r="DZ22" s="9"/>
      <c r="EA22" s="9">
        <v>1</v>
      </c>
      <c r="EB22" s="9"/>
      <c r="EC22" s="9"/>
      <c r="ED22" s="9">
        <v>1</v>
      </c>
      <c r="EE22" s="9"/>
      <c r="EF22" s="9"/>
      <c r="EG22" s="9">
        <v>1</v>
      </c>
      <c r="EH22" s="9"/>
      <c r="EI22" s="9"/>
      <c r="EJ22" s="9">
        <v>1</v>
      </c>
      <c r="EK22" s="9"/>
      <c r="EL22" s="9"/>
      <c r="EM22" s="9">
        <v>1</v>
      </c>
      <c r="EN22" s="9"/>
      <c r="EO22" s="9"/>
      <c r="EP22" s="9">
        <v>1</v>
      </c>
      <c r="EQ22" s="9"/>
      <c r="ER22" s="9"/>
      <c r="ES22" s="9">
        <v>1</v>
      </c>
      <c r="ET22" s="9"/>
      <c r="EU22" s="9"/>
      <c r="EV22" s="9">
        <v>1</v>
      </c>
      <c r="EW22" s="9"/>
      <c r="EX22" s="9"/>
      <c r="EY22" s="9">
        <v>1</v>
      </c>
      <c r="EZ22" s="9"/>
      <c r="FA22" s="9"/>
      <c r="FB22" s="9">
        <v>1</v>
      </c>
      <c r="FC22" s="9"/>
      <c r="FD22" s="9"/>
      <c r="FE22" s="9">
        <v>1</v>
      </c>
      <c r="FF22" s="9"/>
      <c r="FG22" s="9"/>
      <c r="FH22" s="9">
        <v>1</v>
      </c>
      <c r="FI22" s="9"/>
      <c r="FJ22" s="9"/>
      <c r="FK22" s="9">
        <v>1</v>
      </c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  <c r="IW22" s="47"/>
      <c r="IX22" s="47"/>
      <c r="IY22" s="47"/>
      <c r="IZ22" s="47"/>
      <c r="JA22" s="47"/>
      <c r="JB22" s="47"/>
      <c r="JC22" s="47"/>
      <c r="JD22" s="47"/>
      <c r="JE22" s="47"/>
      <c r="JF22" s="47"/>
      <c r="JG22" s="47"/>
      <c r="JH22" s="47"/>
      <c r="JI22" s="47"/>
      <c r="JJ22" s="47"/>
      <c r="JK22" s="47"/>
      <c r="JL22" s="47"/>
      <c r="JM22" s="47"/>
      <c r="JN22" s="47"/>
      <c r="JO22" s="47"/>
      <c r="JP22" s="47"/>
      <c r="JQ22" s="47"/>
      <c r="JR22" s="47"/>
      <c r="JS22" s="47"/>
      <c r="JT22" s="47"/>
      <c r="JU22" s="47"/>
      <c r="JV22" s="47"/>
      <c r="JW22" s="47"/>
      <c r="JX22" s="47"/>
      <c r="JY22" s="47"/>
      <c r="JZ22" s="47"/>
      <c r="KA22" s="47"/>
      <c r="KB22" s="47"/>
      <c r="KC22" s="47"/>
      <c r="KD22" s="47"/>
      <c r="KE22" s="47"/>
      <c r="KF22" s="47"/>
      <c r="KG22" s="47"/>
      <c r="KH22" s="47"/>
      <c r="KI22" s="47"/>
      <c r="KJ22" s="47"/>
      <c r="KK22" s="47"/>
      <c r="KL22" s="47"/>
      <c r="KM22" s="47"/>
      <c r="KN22" s="47"/>
      <c r="KO22" s="47"/>
      <c r="KP22" s="47"/>
      <c r="KQ22" s="47"/>
      <c r="KR22" s="47"/>
      <c r="KS22" s="47"/>
      <c r="KT22" s="47"/>
      <c r="KU22" s="47"/>
      <c r="KV22" s="47"/>
      <c r="KW22" s="47"/>
      <c r="KX22" s="47"/>
      <c r="KY22" s="47"/>
      <c r="KZ22" s="47"/>
      <c r="LA22" s="47"/>
      <c r="LB22" s="47"/>
      <c r="LC22" s="47"/>
      <c r="LD22" s="47"/>
      <c r="LE22" s="47"/>
      <c r="LF22" s="47"/>
      <c r="LG22" s="47"/>
      <c r="LH22" s="47"/>
      <c r="LI22" s="47"/>
      <c r="LJ22" s="47"/>
      <c r="LK22" s="47"/>
      <c r="LL22" s="47"/>
      <c r="LM22" s="47"/>
      <c r="LN22" s="47"/>
      <c r="LO22" s="47"/>
      <c r="LP22" s="47"/>
      <c r="LQ22" s="47"/>
      <c r="LR22" s="47"/>
      <c r="LS22" s="47"/>
      <c r="LT22" s="47"/>
      <c r="LU22" s="47"/>
      <c r="LV22" s="47"/>
      <c r="LW22" s="47"/>
      <c r="LX22" s="47"/>
      <c r="LY22" s="47"/>
      <c r="LZ22" s="47"/>
      <c r="MA22" s="47"/>
      <c r="MB22" s="47"/>
      <c r="MC22" s="47"/>
      <c r="MD22" s="47"/>
      <c r="ME22" s="47"/>
      <c r="MF22" s="47"/>
      <c r="MG22" s="47"/>
      <c r="MH22" s="47"/>
      <c r="MI22" s="47"/>
      <c r="MJ22" s="47"/>
      <c r="MK22" s="47"/>
      <c r="ML22" s="47"/>
      <c r="MM22" s="47"/>
      <c r="MN22" s="47"/>
      <c r="MO22" s="47"/>
      <c r="MP22" s="47"/>
      <c r="MQ22" s="47"/>
      <c r="MR22" s="47"/>
      <c r="MS22" s="47"/>
      <c r="MT22" s="47"/>
      <c r="MU22" s="47"/>
      <c r="MV22" s="47"/>
      <c r="MW22" s="47"/>
      <c r="MX22" s="47"/>
      <c r="MY22" s="47"/>
      <c r="MZ22" s="47"/>
      <c r="NA22" s="47"/>
      <c r="NB22" s="47"/>
      <c r="NC22" s="47"/>
      <c r="ND22" s="47"/>
      <c r="NE22" s="47"/>
      <c r="NF22" s="47"/>
      <c r="NG22" s="47"/>
      <c r="NH22" s="47"/>
      <c r="NI22" s="47"/>
      <c r="NJ22" s="47"/>
      <c r="NK22" s="47"/>
      <c r="NL22" s="47"/>
      <c r="NM22" s="47"/>
      <c r="NN22" s="47"/>
      <c r="NO22" s="47"/>
      <c r="NP22" s="47"/>
      <c r="NQ22" s="47"/>
      <c r="NR22" s="47"/>
      <c r="NS22" s="47"/>
    </row>
    <row r="23" spans="1:383">
      <c r="A23" s="3">
        <v>10</v>
      </c>
      <c r="B23" s="4" t="s">
        <v>500</v>
      </c>
      <c r="C23" s="4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>
        <v>1</v>
      </c>
      <c r="BV23" s="3"/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/>
      <c r="CY23" s="3">
        <v>1</v>
      </c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>
        <v>1</v>
      </c>
      <c r="ED23" s="3"/>
      <c r="EE23" s="3"/>
      <c r="EF23" s="3">
        <v>1</v>
      </c>
      <c r="EG23" s="3"/>
      <c r="EH23" s="3"/>
      <c r="EI23" s="3">
        <v>1</v>
      </c>
      <c r="EJ23" s="3"/>
      <c r="EK23" s="3"/>
      <c r="EL23" s="3">
        <v>1</v>
      </c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/>
      <c r="EX23" s="3">
        <v>1</v>
      </c>
      <c r="EY23" s="3"/>
      <c r="EZ23" s="3"/>
      <c r="FA23" s="3">
        <v>1</v>
      </c>
      <c r="FB23" s="3"/>
      <c r="FC23" s="3"/>
      <c r="FD23" s="3">
        <v>1</v>
      </c>
      <c r="FE23" s="3"/>
      <c r="FF23" s="3"/>
      <c r="FG23" s="3">
        <v>1</v>
      </c>
      <c r="FH23" s="3"/>
      <c r="FI23" s="3"/>
      <c r="FJ23" s="3">
        <v>1</v>
      </c>
      <c r="FK23" s="3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  <c r="NM23" s="48"/>
      <c r="NN23" s="48"/>
      <c r="NO23" s="48"/>
      <c r="NP23" s="48"/>
      <c r="NQ23" s="48"/>
      <c r="NR23" s="48"/>
      <c r="NS23" s="48"/>
    </row>
    <row r="24" spans="1:383">
      <c r="A24" s="3">
        <v>11</v>
      </c>
      <c r="B24" s="4" t="s">
        <v>501</v>
      </c>
      <c r="C24" s="4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8"/>
      <c r="KQ24" s="48"/>
      <c r="KR24" s="48"/>
      <c r="KS24" s="48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48"/>
      <c r="LF24" s="48"/>
      <c r="LG24" s="48"/>
      <c r="LH24" s="48"/>
      <c r="LI24" s="48"/>
      <c r="LJ24" s="48"/>
      <c r="LK24" s="48"/>
      <c r="LL24" s="48"/>
      <c r="LM24" s="48"/>
      <c r="LN24" s="48"/>
      <c r="LO24" s="48"/>
      <c r="LP24" s="48"/>
      <c r="LQ24" s="48"/>
      <c r="LR24" s="48"/>
      <c r="LS24" s="48"/>
      <c r="LT24" s="48"/>
      <c r="LU24" s="48"/>
      <c r="LV24" s="48"/>
      <c r="LW24" s="48"/>
      <c r="LX24" s="48"/>
      <c r="LY24" s="48"/>
      <c r="LZ24" s="48"/>
      <c r="MA24" s="48"/>
      <c r="MB24" s="48"/>
      <c r="MC24" s="48"/>
      <c r="MD24" s="48"/>
      <c r="ME24" s="48"/>
      <c r="MF24" s="48"/>
      <c r="MG24" s="48"/>
      <c r="MH24" s="48"/>
      <c r="MI24" s="48"/>
      <c r="MJ24" s="48"/>
      <c r="MK24" s="48"/>
      <c r="ML24" s="48"/>
      <c r="MM24" s="48"/>
      <c r="MN24" s="48"/>
      <c r="MO24" s="48"/>
      <c r="MP24" s="48"/>
      <c r="MQ24" s="48"/>
      <c r="MR24" s="48"/>
      <c r="MS24" s="48"/>
      <c r="MT24" s="48"/>
      <c r="MU24" s="48"/>
      <c r="MV24" s="48"/>
      <c r="MW24" s="48"/>
      <c r="MX24" s="48"/>
      <c r="MY24" s="48"/>
      <c r="MZ24" s="48"/>
      <c r="NA24" s="48"/>
      <c r="NB24" s="48"/>
      <c r="NC24" s="48"/>
      <c r="ND24" s="48"/>
      <c r="NE24" s="48"/>
      <c r="NF24" s="48"/>
      <c r="NG24" s="48"/>
      <c r="NH24" s="48"/>
      <c r="NI24" s="48"/>
      <c r="NJ24" s="48"/>
      <c r="NK24" s="48"/>
      <c r="NL24" s="48"/>
      <c r="NM24" s="48"/>
      <c r="NN24" s="48"/>
      <c r="NO24" s="48"/>
      <c r="NP24" s="48"/>
      <c r="NQ24" s="48"/>
      <c r="NR24" s="48"/>
      <c r="NS24" s="48"/>
    </row>
    <row r="25" spans="1:383">
      <c r="A25" s="3">
        <v>12</v>
      </c>
      <c r="B25" s="4" t="s">
        <v>502</v>
      </c>
      <c r="C25" s="4"/>
      <c r="D25" s="3">
        <v>1</v>
      </c>
      <c r="E25" s="3"/>
      <c r="F25" s="3"/>
      <c r="G25" s="3">
        <v>1</v>
      </c>
      <c r="H25" s="3"/>
      <c r="I25" s="3"/>
      <c r="J25" s="3">
        <v>1</v>
      </c>
      <c r="K25" s="3"/>
      <c r="L25" s="3"/>
      <c r="M25" s="3">
        <v>1</v>
      </c>
      <c r="N25" s="3"/>
      <c r="O25" s="3"/>
      <c r="P25" s="3">
        <v>1</v>
      </c>
      <c r="Q25" s="3"/>
      <c r="R25" s="3"/>
      <c r="S25" s="3">
        <v>1</v>
      </c>
      <c r="T25" s="3"/>
      <c r="U25" s="3"/>
      <c r="V25" s="3">
        <v>1</v>
      </c>
      <c r="W25" s="3"/>
      <c r="X25" s="3"/>
      <c r="Y25" s="3">
        <v>1</v>
      </c>
      <c r="Z25" s="3"/>
      <c r="AA25" s="3"/>
      <c r="AB25" s="3">
        <v>1</v>
      </c>
      <c r="AC25" s="3"/>
      <c r="AD25" s="3"/>
      <c r="AE25" s="3">
        <v>1</v>
      </c>
      <c r="AF25" s="3"/>
      <c r="AG25" s="3"/>
      <c r="AH25" s="3">
        <v>1</v>
      </c>
      <c r="AI25" s="3"/>
      <c r="AJ25" s="3"/>
      <c r="AK25" s="3">
        <v>1</v>
      </c>
      <c r="AL25" s="3"/>
      <c r="AM25" s="3"/>
      <c r="AN25" s="3">
        <v>1</v>
      </c>
      <c r="AO25" s="3"/>
      <c r="AP25" s="3"/>
      <c r="AQ25" s="3">
        <v>1</v>
      </c>
      <c r="AR25" s="3"/>
      <c r="AS25" s="3"/>
      <c r="AT25" s="3">
        <v>1</v>
      </c>
      <c r="AU25" s="3"/>
      <c r="AV25" s="3"/>
      <c r="AW25" s="3">
        <v>1</v>
      </c>
      <c r="AX25" s="3"/>
      <c r="AY25" s="3"/>
      <c r="AZ25" s="3">
        <v>1</v>
      </c>
      <c r="BA25" s="3"/>
      <c r="BB25" s="3"/>
      <c r="BC25" s="3">
        <v>1</v>
      </c>
      <c r="BD25" s="3"/>
      <c r="BE25" s="3"/>
      <c r="BF25" s="3">
        <v>1</v>
      </c>
      <c r="BG25" s="3"/>
      <c r="BH25" s="3"/>
      <c r="BI25" s="3">
        <v>1</v>
      </c>
      <c r="BJ25" s="3"/>
      <c r="BK25" s="3"/>
      <c r="BL25" s="3"/>
      <c r="BM25" s="3">
        <v>1</v>
      </c>
      <c r="BN25" s="3"/>
      <c r="BO25" s="3"/>
      <c r="BP25" s="3">
        <v>1</v>
      </c>
      <c r="BQ25" s="3"/>
      <c r="BR25" s="3"/>
      <c r="BS25" s="3">
        <v>1</v>
      </c>
      <c r="BT25" s="3"/>
      <c r="BU25" s="3"/>
      <c r="BV25" s="3">
        <v>1</v>
      </c>
      <c r="BW25" s="3"/>
      <c r="BX25" s="3"/>
      <c r="BY25" s="3">
        <v>1</v>
      </c>
      <c r="BZ25" s="3"/>
      <c r="CA25" s="3"/>
      <c r="CB25" s="3">
        <v>1</v>
      </c>
      <c r="CC25" s="3"/>
      <c r="CD25" s="3"/>
      <c r="CE25" s="3">
        <v>1</v>
      </c>
      <c r="CF25" s="3"/>
      <c r="CG25" s="3"/>
      <c r="CH25" s="3">
        <v>1</v>
      </c>
      <c r="CI25" s="3"/>
      <c r="CJ25" s="3"/>
      <c r="CK25" s="3">
        <v>1</v>
      </c>
      <c r="CL25" s="3"/>
      <c r="CM25" s="3"/>
      <c r="CN25" s="3">
        <v>1</v>
      </c>
      <c r="CO25" s="3"/>
      <c r="CP25" s="3"/>
      <c r="CQ25" s="3">
        <v>1</v>
      </c>
      <c r="CR25" s="3"/>
      <c r="CS25" s="3"/>
      <c r="CT25" s="3">
        <v>1</v>
      </c>
      <c r="CU25" s="3"/>
      <c r="CV25" s="3"/>
      <c r="CW25" s="3">
        <v>1</v>
      </c>
      <c r="CX25" s="3"/>
      <c r="CY25" s="3"/>
      <c r="CZ25" s="3">
        <v>1</v>
      </c>
      <c r="DA25" s="3"/>
      <c r="DB25" s="3"/>
      <c r="DC25" s="3">
        <v>1</v>
      </c>
      <c r="DD25" s="3"/>
      <c r="DE25" s="3"/>
      <c r="DF25" s="3">
        <v>1</v>
      </c>
      <c r="DG25" s="3"/>
      <c r="DH25" s="3"/>
      <c r="DI25" s="3">
        <v>1</v>
      </c>
      <c r="DJ25" s="3"/>
      <c r="DK25" s="3"/>
      <c r="DL25" s="3">
        <v>1</v>
      </c>
      <c r="DM25" s="3"/>
      <c r="DN25" s="3"/>
      <c r="DO25" s="3">
        <v>1</v>
      </c>
      <c r="DP25" s="3"/>
      <c r="DQ25" s="3"/>
      <c r="DR25" s="3">
        <v>1</v>
      </c>
      <c r="DS25" s="3"/>
      <c r="DT25" s="3"/>
      <c r="DU25" s="3">
        <v>1</v>
      </c>
      <c r="DV25" s="3"/>
      <c r="DW25" s="3"/>
      <c r="DX25" s="3">
        <v>1</v>
      </c>
      <c r="DY25" s="3"/>
      <c r="DZ25" s="3"/>
      <c r="EA25" s="3">
        <v>1</v>
      </c>
      <c r="EB25" s="3"/>
      <c r="EC25" s="3"/>
      <c r="ED25" s="3">
        <v>1</v>
      </c>
      <c r="EE25" s="3"/>
      <c r="EF25" s="3"/>
      <c r="EG25" s="3">
        <v>1</v>
      </c>
      <c r="EH25" s="3"/>
      <c r="EI25" s="3"/>
      <c r="EJ25" s="3">
        <v>1</v>
      </c>
      <c r="EK25" s="3"/>
      <c r="EL25" s="3"/>
      <c r="EM25" s="3">
        <v>1</v>
      </c>
      <c r="EN25" s="3"/>
      <c r="EO25" s="3"/>
      <c r="EP25" s="3">
        <v>1</v>
      </c>
      <c r="EQ25" s="3"/>
      <c r="ER25" s="3"/>
      <c r="ES25" s="3">
        <v>1</v>
      </c>
      <c r="ET25" s="3"/>
      <c r="EU25" s="3"/>
      <c r="EV25" s="3">
        <v>1</v>
      </c>
      <c r="EW25" s="3"/>
      <c r="EX25" s="3">
        <v>1</v>
      </c>
      <c r="EY25" s="3"/>
      <c r="EZ25" s="3"/>
      <c r="FA25" s="3">
        <v>1</v>
      </c>
      <c r="FB25" s="3"/>
      <c r="FC25" s="3"/>
      <c r="FD25" s="3">
        <v>1</v>
      </c>
      <c r="FE25" s="3"/>
      <c r="FF25" s="3"/>
      <c r="FG25" s="3">
        <v>1</v>
      </c>
      <c r="FH25" s="3"/>
      <c r="FI25" s="3"/>
      <c r="FJ25" s="3">
        <v>1</v>
      </c>
      <c r="FK25" s="3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8"/>
      <c r="LG25" s="48"/>
      <c r="LH25" s="48"/>
      <c r="LI25" s="48"/>
      <c r="LJ25" s="48"/>
      <c r="LK25" s="48"/>
      <c r="LL25" s="48"/>
      <c r="LM25" s="48"/>
      <c r="LN25" s="48"/>
      <c r="LO25" s="48"/>
      <c r="LP25" s="48"/>
      <c r="LQ25" s="48"/>
      <c r="LR25" s="48"/>
      <c r="LS25" s="48"/>
      <c r="LT25" s="48"/>
      <c r="LU25" s="48"/>
      <c r="LV25" s="48"/>
      <c r="LW25" s="48"/>
      <c r="LX25" s="48"/>
      <c r="LY25" s="48"/>
      <c r="LZ25" s="48"/>
      <c r="MA25" s="48"/>
      <c r="MB25" s="48"/>
      <c r="MC25" s="48"/>
      <c r="MD25" s="48"/>
      <c r="ME25" s="48"/>
      <c r="MF25" s="48"/>
      <c r="MG25" s="48"/>
      <c r="MH25" s="48"/>
      <c r="MI25" s="48"/>
      <c r="MJ25" s="48"/>
      <c r="MK25" s="48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48"/>
      <c r="MX25" s="48"/>
      <c r="MY25" s="48"/>
      <c r="MZ25" s="48"/>
      <c r="NA25" s="48"/>
      <c r="NB25" s="48"/>
      <c r="NC25" s="48"/>
      <c r="ND25" s="48"/>
      <c r="NE25" s="48"/>
      <c r="NF25" s="48"/>
      <c r="NG25" s="48"/>
      <c r="NH25" s="48"/>
      <c r="NI25" s="48"/>
      <c r="NJ25" s="48"/>
      <c r="NK25" s="48"/>
      <c r="NL25" s="48"/>
      <c r="NM25" s="48"/>
      <c r="NN25" s="48"/>
      <c r="NO25" s="48"/>
      <c r="NP25" s="48"/>
      <c r="NQ25" s="48"/>
      <c r="NR25" s="48"/>
      <c r="NS25" s="48"/>
    </row>
    <row r="26" spans="1:383">
      <c r="A26" s="3">
        <v>13</v>
      </c>
      <c r="B26" s="4" t="s">
        <v>503</v>
      </c>
      <c r="C26" s="4"/>
      <c r="D26" s="3"/>
      <c r="E26" s="3">
        <v>1</v>
      </c>
      <c r="F26" s="3"/>
      <c r="G26" s="3"/>
      <c r="H26" s="3">
        <v>1</v>
      </c>
      <c r="I26" s="3"/>
      <c r="J26" s="3"/>
      <c r="K26" s="3">
        <v>1</v>
      </c>
      <c r="L26" s="3"/>
      <c r="M26" s="3"/>
      <c r="N26" s="3">
        <v>1</v>
      </c>
      <c r="O26" s="3"/>
      <c r="P26" s="3"/>
      <c r="Q26" s="3">
        <v>1</v>
      </c>
      <c r="R26" s="3"/>
      <c r="S26" s="3"/>
      <c r="T26" s="3">
        <v>1</v>
      </c>
      <c r="U26" s="3"/>
      <c r="V26" s="3"/>
      <c r="W26" s="3">
        <v>1</v>
      </c>
      <c r="X26" s="3"/>
      <c r="Y26" s="3"/>
      <c r="Z26" s="3">
        <v>1</v>
      </c>
      <c r="AA26" s="3"/>
      <c r="AB26" s="3"/>
      <c r="AC26" s="3">
        <v>1</v>
      </c>
      <c r="AD26" s="3"/>
      <c r="AE26" s="3"/>
      <c r="AF26" s="3">
        <v>1</v>
      </c>
      <c r="AG26" s="3"/>
      <c r="AH26" s="3"/>
      <c r="AI26" s="3">
        <v>1</v>
      </c>
      <c r="AJ26" s="3"/>
      <c r="AK26" s="3"/>
      <c r="AL26" s="3">
        <v>1</v>
      </c>
      <c r="AM26" s="3"/>
      <c r="AN26" s="3"/>
      <c r="AO26" s="3">
        <v>1</v>
      </c>
      <c r="AP26" s="3"/>
      <c r="AQ26" s="3"/>
      <c r="AR26" s="3">
        <v>1</v>
      </c>
      <c r="AS26" s="3"/>
      <c r="AT26" s="3"/>
      <c r="AU26" s="3">
        <v>1</v>
      </c>
      <c r="AV26" s="3"/>
      <c r="AW26" s="3"/>
      <c r="AX26" s="3">
        <v>1</v>
      </c>
      <c r="AY26" s="3"/>
      <c r="AZ26" s="3"/>
      <c r="BA26" s="3">
        <v>1</v>
      </c>
      <c r="BB26" s="3"/>
      <c r="BC26" s="3"/>
      <c r="BD26" s="3">
        <v>1</v>
      </c>
      <c r="BE26" s="3"/>
      <c r="BF26" s="3"/>
      <c r="BG26" s="3">
        <v>1</v>
      </c>
      <c r="BH26" s="3"/>
      <c r="BI26" s="3"/>
      <c r="BJ26" s="3">
        <v>1</v>
      </c>
      <c r="BK26" s="3"/>
      <c r="BL26" s="3"/>
      <c r="BM26" s="3">
        <v>1</v>
      </c>
      <c r="BN26" s="3"/>
      <c r="BO26" s="3"/>
      <c r="BP26" s="3">
        <v>1</v>
      </c>
      <c r="BQ26" s="3"/>
      <c r="BR26" s="3"/>
      <c r="BS26" s="3">
        <v>1</v>
      </c>
      <c r="BT26" s="3"/>
      <c r="BU26" s="3"/>
      <c r="BV26" s="3">
        <v>1</v>
      </c>
      <c r="BW26" s="3"/>
      <c r="BX26" s="3"/>
      <c r="BY26" s="3">
        <v>1</v>
      </c>
      <c r="BZ26" s="3"/>
      <c r="CA26" s="3"/>
      <c r="CB26" s="3">
        <v>1</v>
      </c>
      <c r="CC26" s="3"/>
      <c r="CD26" s="3"/>
      <c r="CE26" s="3">
        <v>1</v>
      </c>
      <c r="CF26" s="3"/>
      <c r="CG26" s="3"/>
      <c r="CH26" s="3">
        <v>1</v>
      </c>
      <c r="CI26" s="3"/>
      <c r="CJ26" s="3"/>
      <c r="CK26" s="3">
        <v>1</v>
      </c>
      <c r="CL26" s="3"/>
      <c r="CM26" s="3"/>
      <c r="CN26" s="3">
        <v>1</v>
      </c>
      <c r="CO26" s="3"/>
      <c r="CP26" s="3"/>
      <c r="CQ26" s="3">
        <v>1</v>
      </c>
      <c r="CR26" s="3"/>
      <c r="CS26" s="3"/>
      <c r="CT26" s="3">
        <v>1</v>
      </c>
      <c r="CU26" s="3"/>
      <c r="CV26" s="3"/>
      <c r="CW26" s="3">
        <v>1</v>
      </c>
      <c r="CX26" s="3"/>
      <c r="CY26" s="3"/>
      <c r="CZ26" s="3">
        <v>1</v>
      </c>
      <c r="DA26" s="3"/>
      <c r="DB26" s="3"/>
      <c r="DC26" s="3">
        <v>1</v>
      </c>
      <c r="DD26" s="3"/>
      <c r="DE26" s="3"/>
      <c r="DF26" s="3">
        <v>1</v>
      </c>
      <c r="DG26" s="3"/>
      <c r="DH26" s="3"/>
      <c r="DI26" s="3">
        <v>1</v>
      </c>
      <c r="DJ26" s="3"/>
      <c r="DK26" s="3"/>
      <c r="DL26" s="3">
        <v>1</v>
      </c>
      <c r="DM26" s="3"/>
      <c r="DN26" s="3"/>
      <c r="DO26" s="3">
        <v>1</v>
      </c>
      <c r="DP26" s="3"/>
      <c r="DQ26" s="3"/>
      <c r="DR26" s="3">
        <v>1</v>
      </c>
      <c r="DS26" s="3"/>
      <c r="DT26" s="3"/>
      <c r="DU26" s="3">
        <v>1</v>
      </c>
      <c r="DV26" s="3"/>
      <c r="DW26" s="3"/>
      <c r="DX26" s="3">
        <v>1</v>
      </c>
      <c r="DY26" s="3"/>
      <c r="DZ26" s="3"/>
      <c r="EA26" s="3">
        <v>1</v>
      </c>
      <c r="EB26" s="3"/>
      <c r="EC26" s="3"/>
      <c r="ED26" s="3">
        <v>1</v>
      </c>
      <c r="EE26" s="3"/>
      <c r="EF26" s="3"/>
      <c r="EG26" s="3">
        <v>1</v>
      </c>
      <c r="EH26" s="3"/>
      <c r="EI26" s="3"/>
      <c r="EJ26" s="3">
        <v>1</v>
      </c>
      <c r="EK26" s="3"/>
      <c r="EL26" s="3"/>
      <c r="EM26" s="3">
        <v>1</v>
      </c>
      <c r="EN26" s="3"/>
      <c r="EO26" s="3"/>
      <c r="EP26" s="3">
        <v>1</v>
      </c>
      <c r="EQ26" s="3"/>
      <c r="ER26" s="3"/>
      <c r="ES26" s="3">
        <v>1</v>
      </c>
      <c r="ET26" s="3"/>
      <c r="EU26" s="3"/>
      <c r="EV26" s="3">
        <v>1</v>
      </c>
      <c r="EW26" s="3"/>
      <c r="EX26" s="3"/>
      <c r="EY26" s="3">
        <v>1</v>
      </c>
      <c r="EZ26" s="3"/>
      <c r="FA26" s="3"/>
      <c r="FB26" s="3">
        <v>1</v>
      </c>
      <c r="FC26" s="3"/>
      <c r="FD26" s="3"/>
      <c r="FE26" s="3">
        <v>1</v>
      </c>
      <c r="FF26" s="3"/>
      <c r="FG26" s="3"/>
      <c r="FH26" s="3">
        <v>1</v>
      </c>
      <c r="FI26" s="3"/>
      <c r="FJ26" s="3"/>
      <c r="FK26" s="3">
        <v>1</v>
      </c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8"/>
      <c r="LG26" s="48"/>
      <c r="LH26" s="48"/>
      <c r="LI26" s="48"/>
      <c r="LJ26" s="48"/>
      <c r="LK26" s="48"/>
      <c r="LL26" s="48"/>
      <c r="LM26" s="48"/>
      <c r="LN26" s="48"/>
      <c r="LO26" s="48"/>
      <c r="LP26" s="48"/>
      <c r="LQ26" s="48"/>
      <c r="LR26" s="48"/>
      <c r="LS26" s="48"/>
      <c r="LT26" s="48"/>
      <c r="LU26" s="48"/>
      <c r="LV26" s="48"/>
      <c r="LW26" s="48"/>
      <c r="LX26" s="48"/>
      <c r="LY26" s="48"/>
      <c r="LZ26" s="48"/>
      <c r="MA26" s="48"/>
      <c r="MB26" s="48"/>
      <c r="MC26" s="48"/>
      <c r="MD26" s="48"/>
      <c r="ME26" s="48"/>
      <c r="MF26" s="48"/>
      <c r="MG26" s="48"/>
      <c r="MH26" s="48"/>
      <c r="MI26" s="48"/>
      <c r="MJ26" s="48"/>
      <c r="MK26" s="48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48"/>
      <c r="MX26" s="48"/>
      <c r="MY26" s="48"/>
      <c r="MZ26" s="48"/>
      <c r="NA26" s="48"/>
      <c r="NB26" s="48"/>
      <c r="NC26" s="48"/>
      <c r="ND26" s="48"/>
      <c r="NE26" s="48"/>
      <c r="NF26" s="48"/>
      <c r="NG26" s="48"/>
      <c r="NH26" s="48"/>
      <c r="NI26" s="48"/>
      <c r="NJ26" s="48"/>
      <c r="NK26" s="48"/>
      <c r="NL26" s="48"/>
      <c r="NM26" s="48"/>
      <c r="NN26" s="48"/>
      <c r="NO26" s="48"/>
      <c r="NP26" s="48"/>
      <c r="NQ26" s="48"/>
      <c r="NR26" s="48"/>
      <c r="NS26" s="48"/>
    </row>
    <row r="27" spans="1:383">
      <c r="A27" s="3">
        <v>14</v>
      </c>
      <c r="B27" s="4" t="s">
        <v>504</v>
      </c>
      <c r="C27" s="4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/>
      <c r="S27" s="3">
        <v>1</v>
      </c>
      <c r="T27" s="3"/>
      <c r="U27" s="3"/>
      <c r="V27" s="3">
        <v>1</v>
      </c>
      <c r="W27" s="3"/>
      <c r="X27" s="3"/>
      <c r="Y27" s="3">
        <v>1</v>
      </c>
      <c r="Z27" s="3"/>
      <c r="AA27" s="3"/>
      <c r="AB27" s="3">
        <v>1</v>
      </c>
      <c r="AC27" s="3"/>
      <c r="AD27" s="3"/>
      <c r="AE27" s="3">
        <v>1</v>
      </c>
      <c r="AF27" s="3"/>
      <c r="AG27" s="3"/>
      <c r="AH27" s="3">
        <v>1</v>
      </c>
      <c r="AI27" s="3"/>
      <c r="AJ27" s="3"/>
      <c r="AK27" s="3">
        <v>1</v>
      </c>
      <c r="AL27" s="3"/>
      <c r="AM27" s="3"/>
      <c r="AN27" s="3">
        <v>1</v>
      </c>
      <c r="AO27" s="3"/>
      <c r="AP27" s="3"/>
      <c r="AQ27" s="3">
        <v>1</v>
      </c>
      <c r="AR27" s="3"/>
      <c r="AS27" s="3"/>
      <c r="AT27" s="3">
        <v>1</v>
      </c>
      <c r="AU27" s="3"/>
      <c r="AV27" s="3"/>
      <c r="AW27" s="3">
        <v>1</v>
      </c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>
        <v>1</v>
      </c>
      <c r="BJ27" s="3"/>
      <c r="BK27" s="3"/>
      <c r="BL27" s="3">
        <v>1</v>
      </c>
      <c r="BM27" s="3"/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/>
      <c r="DE27" s="3">
        <v>1</v>
      </c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3"/>
      <c r="DT27" s="3">
        <v>1</v>
      </c>
      <c r="DU27" s="3"/>
      <c r="DV27" s="3"/>
      <c r="DW27" s="3">
        <v>1</v>
      </c>
      <c r="DX27" s="3"/>
      <c r="DY27" s="3"/>
      <c r="DZ27" s="3">
        <v>1</v>
      </c>
      <c r="EA27" s="3"/>
      <c r="EB27" s="3"/>
      <c r="EC27" s="3">
        <v>1</v>
      </c>
      <c r="ED27" s="3"/>
      <c r="EE27" s="3"/>
      <c r="EF27" s="3">
        <v>1</v>
      </c>
      <c r="EG27" s="3"/>
      <c r="EH27" s="3"/>
      <c r="EI27" s="3">
        <v>1</v>
      </c>
      <c r="EJ27" s="3"/>
      <c r="EK27" s="3"/>
      <c r="EL27" s="3">
        <v>1</v>
      </c>
      <c r="EM27" s="3"/>
      <c r="EN27" s="3"/>
      <c r="EO27" s="3">
        <v>1</v>
      </c>
      <c r="EP27" s="3"/>
      <c r="EQ27" s="3"/>
      <c r="ER27" s="3">
        <v>1</v>
      </c>
      <c r="ES27" s="3"/>
      <c r="ET27" s="3"/>
      <c r="EU27" s="3">
        <v>1</v>
      </c>
      <c r="EV27" s="3"/>
      <c r="EW27" s="3"/>
      <c r="EX27" s="3">
        <v>1</v>
      </c>
      <c r="EY27" s="3"/>
      <c r="EZ27" s="3"/>
      <c r="FA27" s="3">
        <v>1</v>
      </c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8"/>
      <c r="LG27" s="48"/>
      <c r="LH27" s="48"/>
      <c r="LI27" s="48"/>
      <c r="LJ27" s="48"/>
      <c r="LK27" s="48"/>
      <c r="LL27" s="48"/>
      <c r="LM27" s="48"/>
      <c r="LN27" s="48"/>
      <c r="LO27" s="48"/>
      <c r="LP27" s="48"/>
      <c r="LQ27" s="48"/>
      <c r="LR27" s="48"/>
      <c r="LS27" s="48"/>
      <c r="LT27" s="48"/>
      <c r="LU27" s="48"/>
      <c r="LV27" s="48"/>
      <c r="LW27" s="48"/>
      <c r="LX27" s="48"/>
      <c r="LY27" s="48"/>
      <c r="LZ27" s="48"/>
      <c r="MA27" s="48"/>
      <c r="MB27" s="48"/>
      <c r="MC27" s="48"/>
      <c r="MD27" s="48"/>
      <c r="ME27" s="48"/>
      <c r="MF27" s="48"/>
      <c r="MG27" s="48"/>
      <c r="MH27" s="48"/>
      <c r="MI27" s="48"/>
      <c r="MJ27" s="48"/>
      <c r="MK27" s="48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48"/>
      <c r="MX27" s="48"/>
      <c r="MY27" s="48"/>
      <c r="MZ27" s="48"/>
      <c r="NA27" s="48"/>
      <c r="NB27" s="48"/>
      <c r="NC27" s="48"/>
      <c r="ND27" s="48"/>
      <c r="NE27" s="48"/>
      <c r="NF27" s="48"/>
      <c r="NG27" s="48"/>
      <c r="NH27" s="48"/>
      <c r="NI27" s="48"/>
      <c r="NJ27" s="48"/>
      <c r="NK27" s="48"/>
      <c r="NL27" s="48"/>
      <c r="NM27" s="48"/>
      <c r="NN27" s="48"/>
      <c r="NO27" s="48"/>
      <c r="NP27" s="48"/>
      <c r="NQ27" s="48"/>
      <c r="NR27" s="48"/>
      <c r="NS27" s="48"/>
    </row>
    <row r="28" spans="1:383">
      <c r="A28" s="3">
        <v>15</v>
      </c>
      <c r="B28" s="4" t="s">
        <v>505</v>
      </c>
      <c r="C28" s="4"/>
      <c r="D28" s="3"/>
      <c r="E28" s="3">
        <v>1</v>
      </c>
      <c r="F28" s="3"/>
      <c r="G28" s="3"/>
      <c r="H28" s="3">
        <v>1</v>
      </c>
      <c r="I28" s="3"/>
      <c r="J28" s="3"/>
      <c r="K28" s="3">
        <v>1</v>
      </c>
      <c r="L28" s="3"/>
      <c r="M28" s="3"/>
      <c r="N28" s="3">
        <v>1</v>
      </c>
      <c r="O28" s="3"/>
      <c r="P28" s="3"/>
      <c r="Q28" s="3">
        <v>1</v>
      </c>
      <c r="R28" s="3"/>
      <c r="S28" s="3"/>
      <c r="T28" s="3">
        <v>1</v>
      </c>
      <c r="U28" s="3"/>
      <c r="V28" s="3"/>
      <c r="W28" s="3">
        <v>1</v>
      </c>
      <c r="X28" s="3"/>
      <c r="Y28" s="3"/>
      <c r="Z28" s="3">
        <v>1</v>
      </c>
      <c r="AA28" s="3"/>
      <c r="AB28" s="3"/>
      <c r="AC28" s="3">
        <v>1</v>
      </c>
      <c r="AD28" s="3"/>
      <c r="AE28" s="3"/>
      <c r="AF28" s="3">
        <v>1</v>
      </c>
      <c r="AG28" s="3"/>
      <c r="AH28" s="3"/>
      <c r="AI28" s="3">
        <v>1</v>
      </c>
      <c r="AJ28" s="3"/>
      <c r="AK28" s="3"/>
      <c r="AL28" s="3">
        <v>1</v>
      </c>
      <c r="AM28" s="3"/>
      <c r="AN28" s="3"/>
      <c r="AO28" s="3">
        <v>1</v>
      </c>
      <c r="AP28" s="3"/>
      <c r="AQ28" s="3"/>
      <c r="AR28" s="3">
        <v>1</v>
      </c>
      <c r="AS28" s="3"/>
      <c r="AT28" s="3"/>
      <c r="AU28" s="3">
        <v>1</v>
      </c>
      <c r="AV28" s="3"/>
      <c r="AW28" s="3"/>
      <c r="AX28" s="3">
        <v>1</v>
      </c>
      <c r="AY28" s="3"/>
      <c r="AZ28" s="3"/>
      <c r="BA28" s="3">
        <v>1</v>
      </c>
      <c r="BB28" s="3"/>
      <c r="BC28" s="3"/>
      <c r="BD28" s="3">
        <v>1</v>
      </c>
      <c r="BE28" s="3"/>
      <c r="BF28" s="3"/>
      <c r="BG28" s="3">
        <v>1</v>
      </c>
      <c r="BH28" s="3"/>
      <c r="BI28" s="3"/>
      <c r="BJ28" s="3">
        <v>1</v>
      </c>
      <c r="BK28" s="3"/>
      <c r="BL28" s="3"/>
      <c r="BM28" s="3">
        <v>1</v>
      </c>
      <c r="BN28" s="3"/>
      <c r="BO28" s="3"/>
      <c r="BP28" s="3">
        <v>1</v>
      </c>
      <c r="BQ28" s="3"/>
      <c r="BR28" s="3"/>
      <c r="BS28" s="3">
        <v>1</v>
      </c>
      <c r="BT28" s="3"/>
      <c r="BU28" s="3"/>
      <c r="BV28" s="3">
        <v>1</v>
      </c>
      <c r="BW28" s="3"/>
      <c r="BX28" s="3"/>
      <c r="BY28" s="3">
        <v>1</v>
      </c>
      <c r="BZ28" s="3"/>
      <c r="CA28" s="3"/>
      <c r="CB28" s="3">
        <v>1</v>
      </c>
      <c r="CC28" s="3"/>
      <c r="CD28" s="3"/>
      <c r="CE28" s="3">
        <v>1</v>
      </c>
      <c r="CF28" s="3"/>
      <c r="CG28" s="3"/>
      <c r="CH28" s="3">
        <v>1</v>
      </c>
      <c r="CI28" s="3"/>
      <c r="CJ28" s="3"/>
      <c r="CK28" s="3">
        <v>1</v>
      </c>
      <c r="CL28" s="3"/>
      <c r="CM28" s="3"/>
      <c r="CN28" s="3">
        <v>1</v>
      </c>
      <c r="CO28" s="3"/>
      <c r="CP28" s="3"/>
      <c r="CQ28" s="3">
        <v>1</v>
      </c>
      <c r="CR28" s="3"/>
      <c r="CS28" s="3"/>
      <c r="CT28" s="3">
        <v>1</v>
      </c>
      <c r="CU28" s="3"/>
      <c r="CV28" s="3"/>
      <c r="CW28" s="3">
        <v>1</v>
      </c>
      <c r="CX28" s="3"/>
      <c r="CY28" s="3"/>
      <c r="CZ28" s="3">
        <v>1</v>
      </c>
      <c r="DA28" s="3"/>
      <c r="DB28" s="3"/>
      <c r="DC28" s="3">
        <v>1</v>
      </c>
      <c r="DD28" s="3"/>
      <c r="DE28" s="3"/>
      <c r="DF28" s="3">
        <v>1</v>
      </c>
      <c r="DG28" s="3"/>
      <c r="DH28" s="3"/>
      <c r="DI28" s="3">
        <v>1</v>
      </c>
      <c r="DJ28" s="3"/>
      <c r="DK28" s="3"/>
      <c r="DL28" s="3">
        <v>1</v>
      </c>
      <c r="DM28" s="3"/>
      <c r="DN28" s="3"/>
      <c r="DO28" s="3">
        <v>1</v>
      </c>
      <c r="DP28" s="3"/>
      <c r="DQ28" s="3"/>
      <c r="DR28" s="3">
        <v>1</v>
      </c>
      <c r="DS28" s="3"/>
      <c r="DT28" s="3"/>
      <c r="DU28" s="3">
        <v>1</v>
      </c>
      <c r="DV28" s="3"/>
      <c r="DW28" s="3"/>
      <c r="DX28" s="3">
        <v>1</v>
      </c>
      <c r="DY28" s="3"/>
      <c r="DZ28" s="3"/>
      <c r="EA28" s="3">
        <v>1</v>
      </c>
      <c r="EB28" s="3"/>
      <c r="EC28" s="3"/>
      <c r="ED28" s="3">
        <v>1</v>
      </c>
      <c r="EE28" s="3"/>
      <c r="EF28" s="3"/>
      <c r="EG28" s="3">
        <v>1</v>
      </c>
      <c r="EH28" s="3"/>
      <c r="EI28" s="3"/>
      <c r="EJ28" s="3">
        <v>1</v>
      </c>
      <c r="EK28" s="3"/>
      <c r="EL28" s="3"/>
      <c r="EM28" s="3">
        <v>1</v>
      </c>
      <c r="EN28" s="3"/>
      <c r="EO28" s="3"/>
      <c r="EP28" s="3">
        <v>1</v>
      </c>
      <c r="EQ28" s="3"/>
      <c r="ER28" s="3"/>
      <c r="ES28" s="3">
        <v>1</v>
      </c>
      <c r="ET28" s="3"/>
      <c r="EU28" s="3"/>
      <c r="EV28" s="3">
        <v>1</v>
      </c>
      <c r="EW28" s="3"/>
      <c r="EX28" s="3"/>
      <c r="EY28" s="3">
        <v>1</v>
      </c>
      <c r="EZ28" s="3"/>
      <c r="FA28" s="3"/>
      <c r="FB28" s="3">
        <v>1</v>
      </c>
      <c r="FC28" s="3"/>
      <c r="FD28" s="3"/>
      <c r="FE28" s="3">
        <v>1</v>
      </c>
      <c r="FF28" s="3"/>
      <c r="FG28" s="3"/>
      <c r="FH28" s="3">
        <v>1</v>
      </c>
      <c r="FI28" s="3"/>
      <c r="FJ28" s="3"/>
      <c r="FK28" s="3">
        <v>1</v>
      </c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  <c r="NM28" s="48"/>
      <c r="NN28" s="48"/>
      <c r="NO28" s="48"/>
      <c r="NP28" s="48"/>
      <c r="NQ28" s="48"/>
      <c r="NR28" s="48"/>
      <c r="NS28" s="48"/>
    </row>
    <row r="29" spans="1:383" ht="15.75">
      <c r="A29" s="3">
        <v>16</v>
      </c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  <c r="IU29" s="47"/>
      <c r="IV29" s="47"/>
      <c r="IW29" s="47"/>
      <c r="IX29" s="47"/>
      <c r="IY29" s="47"/>
      <c r="IZ29" s="47"/>
      <c r="JA29" s="47"/>
      <c r="JB29" s="47"/>
      <c r="JC29" s="47"/>
      <c r="JD29" s="47"/>
      <c r="JE29" s="47"/>
      <c r="JF29" s="47"/>
      <c r="JG29" s="47"/>
      <c r="JH29" s="47"/>
      <c r="JI29" s="47"/>
      <c r="JJ29" s="47"/>
      <c r="JK29" s="47"/>
      <c r="JL29" s="47"/>
      <c r="JM29" s="47"/>
      <c r="JN29" s="47"/>
      <c r="JO29" s="47"/>
      <c r="JP29" s="47"/>
      <c r="JQ29" s="47"/>
      <c r="JR29" s="47"/>
      <c r="JS29" s="47"/>
      <c r="JT29" s="47"/>
      <c r="JU29" s="47"/>
      <c r="JV29" s="47"/>
      <c r="JW29" s="47"/>
      <c r="JX29" s="47"/>
      <c r="JY29" s="47"/>
      <c r="JZ29" s="47"/>
      <c r="KA29" s="47"/>
      <c r="KB29" s="47"/>
      <c r="KC29" s="47"/>
      <c r="KD29" s="47"/>
      <c r="KE29" s="47"/>
      <c r="KF29" s="47"/>
      <c r="KG29" s="47"/>
      <c r="KH29" s="47"/>
      <c r="KI29" s="47"/>
      <c r="KJ29" s="47"/>
      <c r="KK29" s="47"/>
      <c r="KL29" s="47"/>
      <c r="KM29" s="47"/>
      <c r="KN29" s="47"/>
      <c r="KO29" s="47"/>
      <c r="KP29" s="47"/>
      <c r="KQ29" s="47"/>
      <c r="KR29" s="47"/>
      <c r="KS29" s="47"/>
      <c r="KT29" s="47"/>
      <c r="KU29" s="47"/>
      <c r="KV29" s="47"/>
      <c r="KW29" s="47"/>
      <c r="KX29" s="47"/>
      <c r="KY29" s="47"/>
      <c r="KZ29" s="47"/>
      <c r="LA29" s="47"/>
      <c r="LB29" s="47"/>
      <c r="LC29" s="47"/>
      <c r="LD29" s="47"/>
      <c r="LE29" s="47"/>
      <c r="LF29" s="47"/>
      <c r="LG29" s="47"/>
      <c r="LH29" s="47"/>
      <c r="LI29" s="47"/>
      <c r="LJ29" s="47"/>
      <c r="LK29" s="47"/>
      <c r="LL29" s="47"/>
      <c r="LM29" s="47"/>
      <c r="LN29" s="47"/>
      <c r="LO29" s="47"/>
      <c r="LP29" s="47"/>
      <c r="LQ29" s="47"/>
      <c r="LR29" s="47"/>
      <c r="LS29" s="47"/>
      <c r="LT29" s="47"/>
      <c r="LU29" s="47"/>
      <c r="LV29" s="47"/>
      <c r="LW29" s="47"/>
      <c r="LX29" s="47"/>
      <c r="LY29" s="47"/>
      <c r="LZ29" s="47"/>
      <c r="MA29" s="47"/>
      <c r="MB29" s="47"/>
      <c r="MC29" s="47"/>
      <c r="MD29" s="47"/>
      <c r="ME29" s="47"/>
      <c r="MF29" s="47"/>
      <c r="MG29" s="47"/>
      <c r="MH29" s="47"/>
      <c r="MI29" s="47"/>
      <c r="MJ29" s="47"/>
      <c r="MK29" s="47"/>
      <c r="ML29" s="47"/>
      <c r="MM29" s="47"/>
      <c r="MN29" s="47"/>
      <c r="MO29" s="47"/>
      <c r="MP29" s="47"/>
      <c r="MQ29" s="47"/>
      <c r="MR29" s="47"/>
      <c r="MS29" s="47"/>
      <c r="MT29" s="47"/>
      <c r="MU29" s="47"/>
      <c r="MV29" s="47"/>
      <c r="MW29" s="47"/>
      <c r="MX29" s="47"/>
      <c r="MY29" s="47"/>
      <c r="MZ29" s="47"/>
      <c r="NA29" s="47"/>
      <c r="NB29" s="47"/>
      <c r="NC29" s="47"/>
      <c r="ND29" s="47"/>
      <c r="NE29" s="47"/>
      <c r="NF29" s="47"/>
      <c r="NG29" s="47"/>
      <c r="NH29" s="47"/>
      <c r="NI29" s="47"/>
      <c r="NJ29" s="47"/>
      <c r="NK29" s="47"/>
      <c r="NL29" s="47"/>
      <c r="NM29" s="47"/>
      <c r="NN29" s="47"/>
      <c r="NO29" s="47"/>
      <c r="NP29" s="47"/>
      <c r="NQ29" s="47"/>
      <c r="NR29" s="47"/>
      <c r="NS29" s="47"/>
    </row>
    <row r="30" spans="1:383" ht="15.75">
      <c r="A30" s="3">
        <v>17</v>
      </c>
      <c r="B30" s="4"/>
      <c r="C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  <c r="IU30" s="47"/>
      <c r="IV30" s="47"/>
      <c r="IW30" s="47"/>
      <c r="IX30" s="47"/>
      <c r="IY30" s="47"/>
      <c r="IZ30" s="47"/>
      <c r="JA30" s="47"/>
      <c r="JB30" s="47"/>
      <c r="JC30" s="47"/>
      <c r="JD30" s="47"/>
      <c r="JE30" s="47"/>
      <c r="JF30" s="47"/>
      <c r="JG30" s="47"/>
      <c r="JH30" s="47"/>
      <c r="JI30" s="47"/>
      <c r="JJ30" s="47"/>
      <c r="JK30" s="47"/>
      <c r="JL30" s="47"/>
      <c r="JM30" s="47"/>
      <c r="JN30" s="47"/>
      <c r="JO30" s="47"/>
      <c r="JP30" s="47"/>
      <c r="JQ30" s="47"/>
      <c r="JR30" s="47"/>
      <c r="JS30" s="47"/>
      <c r="JT30" s="47"/>
      <c r="JU30" s="47"/>
      <c r="JV30" s="47"/>
      <c r="JW30" s="47"/>
      <c r="JX30" s="47"/>
      <c r="JY30" s="47"/>
      <c r="JZ30" s="47"/>
      <c r="KA30" s="47"/>
      <c r="KB30" s="47"/>
      <c r="KC30" s="47"/>
      <c r="KD30" s="47"/>
      <c r="KE30" s="47"/>
      <c r="KF30" s="47"/>
      <c r="KG30" s="47"/>
      <c r="KH30" s="47"/>
      <c r="KI30" s="47"/>
      <c r="KJ30" s="47"/>
      <c r="KK30" s="47"/>
      <c r="KL30" s="47"/>
      <c r="KM30" s="47"/>
      <c r="KN30" s="47"/>
      <c r="KO30" s="47"/>
      <c r="KP30" s="47"/>
      <c r="KQ30" s="47"/>
      <c r="KR30" s="47"/>
      <c r="KS30" s="47"/>
      <c r="KT30" s="47"/>
      <c r="KU30" s="47"/>
      <c r="KV30" s="47"/>
      <c r="KW30" s="47"/>
      <c r="KX30" s="47"/>
      <c r="KY30" s="47"/>
      <c r="KZ30" s="47"/>
      <c r="LA30" s="47"/>
      <c r="LB30" s="47"/>
      <c r="LC30" s="47"/>
      <c r="LD30" s="47"/>
      <c r="LE30" s="47"/>
      <c r="LF30" s="47"/>
      <c r="LG30" s="47"/>
      <c r="LH30" s="47"/>
      <c r="LI30" s="47"/>
      <c r="LJ30" s="47"/>
      <c r="LK30" s="47"/>
      <c r="LL30" s="47"/>
      <c r="LM30" s="47"/>
      <c r="LN30" s="47"/>
      <c r="LO30" s="47"/>
      <c r="LP30" s="47"/>
      <c r="LQ30" s="47"/>
      <c r="LR30" s="47"/>
      <c r="LS30" s="47"/>
      <c r="LT30" s="47"/>
      <c r="LU30" s="47"/>
      <c r="LV30" s="47"/>
      <c r="LW30" s="47"/>
      <c r="LX30" s="47"/>
      <c r="LY30" s="47"/>
      <c r="LZ30" s="47"/>
      <c r="MA30" s="47"/>
      <c r="MB30" s="47"/>
      <c r="MC30" s="47"/>
      <c r="MD30" s="47"/>
      <c r="ME30" s="47"/>
      <c r="MF30" s="47"/>
      <c r="MG30" s="47"/>
      <c r="MH30" s="47"/>
      <c r="MI30" s="47"/>
      <c r="MJ30" s="47"/>
      <c r="MK30" s="47"/>
      <c r="ML30" s="47"/>
      <c r="MM30" s="47"/>
      <c r="MN30" s="47"/>
      <c r="MO30" s="47"/>
      <c r="MP30" s="47"/>
      <c r="MQ30" s="47"/>
      <c r="MR30" s="47"/>
      <c r="MS30" s="47"/>
      <c r="MT30" s="47"/>
      <c r="MU30" s="47"/>
      <c r="MV30" s="47"/>
      <c r="MW30" s="47"/>
      <c r="MX30" s="47"/>
      <c r="MY30" s="47"/>
      <c r="MZ30" s="47"/>
      <c r="NA30" s="47"/>
      <c r="NB30" s="47"/>
      <c r="NC30" s="47"/>
      <c r="ND30" s="47"/>
      <c r="NE30" s="47"/>
      <c r="NF30" s="47"/>
      <c r="NG30" s="47"/>
      <c r="NH30" s="47"/>
      <c r="NI30" s="47"/>
      <c r="NJ30" s="47"/>
      <c r="NK30" s="47"/>
      <c r="NL30" s="47"/>
      <c r="NM30" s="47"/>
      <c r="NN30" s="47"/>
      <c r="NO30" s="47"/>
      <c r="NP30" s="47"/>
      <c r="NQ30" s="47"/>
      <c r="NR30" s="47"/>
      <c r="NS30" s="47"/>
    </row>
    <row r="31" spans="1:383" ht="15.75">
      <c r="A31" s="3">
        <v>18</v>
      </c>
      <c r="B31" s="4"/>
      <c r="C31" s="4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  <c r="IU31" s="47"/>
      <c r="IV31" s="47"/>
      <c r="IW31" s="47"/>
      <c r="IX31" s="47"/>
      <c r="IY31" s="47"/>
      <c r="IZ31" s="47"/>
      <c r="JA31" s="47"/>
      <c r="JB31" s="47"/>
      <c r="JC31" s="47"/>
      <c r="JD31" s="47"/>
      <c r="JE31" s="47"/>
      <c r="JF31" s="47"/>
      <c r="JG31" s="47"/>
      <c r="JH31" s="47"/>
      <c r="JI31" s="47"/>
      <c r="JJ31" s="47"/>
      <c r="JK31" s="47"/>
      <c r="JL31" s="47"/>
      <c r="JM31" s="47"/>
      <c r="JN31" s="47"/>
      <c r="JO31" s="47"/>
      <c r="JP31" s="47"/>
      <c r="JQ31" s="47"/>
      <c r="JR31" s="47"/>
      <c r="JS31" s="47"/>
      <c r="JT31" s="47"/>
      <c r="JU31" s="47"/>
      <c r="JV31" s="47"/>
      <c r="JW31" s="47"/>
      <c r="JX31" s="47"/>
      <c r="JY31" s="47"/>
      <c r="JZ31" s="47"/>
      <c r="KA31" s="47"/>
      <c r="KB31" s="47"/>
      <c r="KC31" s="47"/>
      <c r="KD31" s="47"/>
      <c r="KE31" s="47"/>
      <c r="KF31" s="47"/>
      <c r="KG31" s="47"/>
      <c r="KH31" s="47"/>
      <c r="KI31" s="47"/>
      <c r="KJ31" s="47"/>
      <c r="KK31" s="47"/>
      <c r="KL31" s="47"/>
      <c r="KM31" s="47"/>
      <c r="KN31" s="47"/>
      <c r="KO31" s="47"/>
      <c r="KP31" s="47"/>
      <c r="KQ31" s="47"/>
      <c r="KR31" s="47"/>
      <c r="KS31" s="47"/>
      <c r="KT31" s="47"/>
      <c r="KU31" s="47"/>
      <c r="KV31" s="47"/>
      <c r="KW31" s="47"/>
      <c r="KX31" s="47"/>
      <c r="KY31" s="47"/>
      <c r="KZ31" s="47"/>
      <c r="LA31" s="47"/>
      <c r="LB31" s="47"/>
      <c r="LC31" s="47"/>
      <c r="LD31" s="47"/>
      <c r="LE31" s="47"/>
      <c r="LF31" s="47"/>
      <c r="LG31" s="47"/>
      <c r="LH31" s="47"/>
      <c r="LI31" s="47"/>
      <c r="LJ31" s="47"/>
      <c r="LK31" s="47"/>
      <c r="LL31" s="47"/>
      <c r="LM31" s="47"/>
      <c r="LN31" s="47"/>
      <c r="LO31" s="47"/>
      <c r="LP31" s="47"/>
      <c r="LQ31" s="47"/>
      <c r="LR31" s="47"/>
      <c r="LS31" s="47"/>
      <c r="LT31" s="47"/>
      <c r="LU31" s="47"/>
      <c r="LV31" s="47"/>
      <c r="LW31" s="47"/>
      <c r="LX31" s="47"/>
      <c r="LY31" s="47"/>
      <c r="LZ31" s="47"/>
      <c r="MA31" s="47"/>
      <c r="MB31" s="47"/>
      <c r="MC31" s="47"/>
      <c r="MD31" s="47"/>
      <c r="ME31" s="47"/>
      <c r="MF31" s="47"/>
      <c r="MG31" s="47"/>
      <c r="MH31" s="47"/>
      <c r="MI31" s="47"/>
      <c r="MJ31" s="47"/>
      <c r="MK31" s="47"/>
      <c r="ML31" s="47"/>
      <c r="MM31" s="47"/>
      <c r="MN31" s="47"/>
      <c r="MO31" s="47"/>
      <c r="MP31" s="47"/>
      <c r="MQ31" s="47"/>
      <c r="MR31" s="47"/>
      <c r="MS31" s="47"/>
      <c r="MT31" s="47"/>
      <c r="MU31" s="47"/>
      <c r="MV31" s="47"/>
      <c r="MW31" s="47"/>
      <c r="MX31" s="47"/>
      <c r="MY31" s="47"/>
      <c r="MZ31" s="47"/>
      <c r="NA31" s="47"/>
      <c r="NB31" s="47"/>
      <c r="NC31" s="47"/>
      <c r="ND31" s="47"/>
      <c r="NE31" s="47"/>
      <c r="NF31" s="47"/>
      <c r="NG31" s="47"/>
      <c r="NH31" s="47"/>
      <c r="NI31" s="47"/>
      <c r="NJ31" s="47"/>
      <c r="NK31" s="47"/>
      <c r="NL31" s="47"/>
      <c r="NM31" s="47"/>
      <c r="NN31" s="47"/>
      <c r="NO31" s="47"/>
      <c r="NP31" s="47"/>
      <c r="NQ31" s="47"/>
      <c r="NR31" s="47"/>
      <c r="NS31" s="47"/>
    </row>
    <row r="32" spans="1:383" ht="15.75">
      <c r="A32" s="3">
        <v>19</v>
      </c>
      <c r="B32" s="4"/>
      <c r="C32" s="4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  <c r="IW32" s="47"/>
      <c r="IX32" s="47"/>
      <c r="IY32" s="47"/>
      <c r="IZ32" s="47"/>
      <c r="JA32" s="47"/>
      <c r="JB32" s="47"/>
      <c r="JC32" s="47"/>
      <c r="JD32" s="47"/>
      <c r="JE32" s="47"/>
      <c r="JF32" s="47"/>
      <c r="JG32" s="47"/>
      <c r="JH32" s="47"/>
      <c r="JI32" s="47"/>
      <c r="JJ32" s="47"/>
      <c r="JK32" s="47"/>
      <c r="JL32" s="47"/>
      <c r="JM32" s="47"/>
      <c r="JN32" s="47"/>
      <c r="JO32" s="47"/>
      <c r="JP32" s="47"/>
      <c r="JQ32" s="47"/>
      <c r="JR32" s="47"/>
      <c r="JS32" s="47"/>
      <c r="JT32" s="47"/>
      <c r="JU32" s="47"/>
      <c r="JV32" s="47"/>
      <c r="JW32" s="47"/>
      <c r="JX32" s="47"/>
      <c r="JY32" s="47"/>
      <c r="JZ32" s="47"/>
      <c r="KA32" s="47"/>
      <c r="KB32" s="47"/>
      <c r="KC32" s="47"/>
      <c r="KD32" s="47"/>
      <c r="KE32" s="47"/>
      <c r="KF32" s="47"/>
      <c r="KG32" s="47"/>
      <c r="KH32" s="47"/>
      <c r="KI32" s="47"/>
      <c r="KJ32" s="47"/>
      <c r="KK32" s="47"/>
      <c r="KL32" s="47"/>
      <c r="KM32" s="47"/>
      <c r="KN32" s="47"/>
      <c r="KO32" s="47"/>
      <c r="KP32" s="47"/>
      <c r="KQ32" s="47"/>
      <c r="KR32" s="47"/>
      <c r="KS32" s="47"/>
      <c r="KT32" s="47"/>
      <c r="KU32" s="47"/>
      <c r="KV32" s="47"/>
      <c r="KW32" s="47"/>
      <c r="KX32" s="47"/>
      <c r="KY32" s="47"/>
      <c r="KZ32" s="47"/>
      <c r="LA32" s="47"/>
      <c r="LB32" s="47"/>
      <c r="LC32" s="47"/>
      <c r="LD32" s="47"/>
      <c r="LE32" s="47"/>
      <c r="LF32" s="47"/>
      <c r="LG32" s="47"/>
      <c r="LH32" s="47"/>
      <c r="LI32" s="47"/>
      <c r="LJ32" s="47"/>
      <c r="LK32" s="47"/>
      <c r="LL32" s="47"/>
      <c r="LM32" s="47"/>
      <c r="LN32" s="47"/>
      <c r="LO32" s="47"/>
      <c r="LP32" s="47"/>
      <c r="LQ32" s="47"/>
      <c r="LR32" s="47"/>
      <c r="LS32" s="47"/>
      <c r="LT32" s="47"/>
      <c r="LU32" s="47"/>
      <c r="LV32" s="47"/>
      <c r="LW32" s="47"/>
      <c r="LX32" s="47"/>
      <c r="LY32" s="47"/>
      <c r="LZ32" s="47"/>
      <c r="MA32" s="47"/>
      <c r="MB32" s="47"/>
      <c r="MC32" s="47"/>
      <c r="MD32" s="47"/>
      <c r="ME32" s="47"/>
      <c r="MF32" s="47"/>
      <c r="MG32" s="47"/>
      <c r="MH32" s="47"/>
      <c r="MI32" s="47"/>
      <c r="MJ32" s="47"/>
      <c r="MK32" s="47"/>
      <c r="ML32" s="47"/>
      <c r="MM32" s="47"/>
      <c r="MN32" s="47"/>
      <c r="MO32" s="47"/>
      <c r="MP32" s="47"/>
      <c r="MQ32" s="47"/>
      <c r="MR32" s="47"/>
      <c r="MS32" s="47"/>
      <c r="MT32" s="47"/>
      <c r="MU32" s="47"/>
      <c r="MV32" s="47"/>
      <c r="MW32" s="47"/>
      <c r="MX32" s="47"/>
      <c r="MY32" s="47"/>
      <c r="MZ32" s="47"/>
      <c r="NA32" s="47"/>
      <c r="NB32" s="47"/>
      <c r="NC32" s="47"/>
      <c r="ND32" s="47"/>
      <c r="NE32" s="47"/>
      <c r="NF32" s="47"/>
      <c r="NG32" s="47"/>
      <c r="NH32" s="47"/>
      <c r="NI32" s="47"/>
      <c r="NJ32" s="47"/>
      <c r="NK32" s="47"/>
      <c r="NL32" s="47"/>
      <c r="NM32" s="47"/>
      <c r="NN32" s="47"/>
      <c r="NO32" s="47"/>
      <c r="NP32" s="47"/>
      <c r="NQ32" s="47"/>
      <c r="NR32" s="47"/>
      <c r="NS32" s="47"/>
    </row>
    <row r="33" spans="1:38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  <c r="IU33" s="50"/>
      <c r="IV33" s="50"/>
      <c r="IW33" s="50"/>
      <c r="IX33" s="50"/>
      <c r="IY33" s="50"/>
      <c r="IZ33" s="50"/>
      <c r="JA33" s="50"/>
      <c r="JB33" s="50"/>
      <c r="JC33" s="50"/>
      <c r="JD33" s="50"/>
      <c r="JE33" s="50"/>
      <c r="JF33" s="50"/>
      <c r="JG33" s="50"/>
      <c r="JH33" s="50"/>
      <c r="JI33" s="50"/>
      <c r="JJ33" s="50"/>
      <c r="JK33" s="50"/>
      <c r="JL33" s="50"/>
      <c r="JM33" s="50"/>
      <c r="JN33" s="50"/>
      <c r="JO33" s="50"/>
      <c r="JP33" s="50"/>
      <c r="JQ33" s="50"/>
      <c r="JR33" s="50"/>
      <c r="JS33" s="50"/>
      <c r="JT33" s="50"/>
      <c r="JU33" s="50"/>
      <c r="JV33" s="50"/>
      <c r="JW33" s="50"/>
      <c r="JX33" s="50"/>
      <c r="JY33" s="50"/>
      <c r="JZ33" s="50"/>
      <c r="KA33" s="50"/>
      <c r="KB33" s="50"/>
      <c r="KC33" s="50"/>
      <c r="KD33" s="50"/>
      <c r="KE33" s="50"/>
      <c r="KF33" s="50"/>
      <c r="KG33" s="50"/>
      <c r="KH33" s="50"/>
      <c r="KI33" s="50"/>
      <c r="KJ33" s="50"/>
      <c r="KK33" s="50"/>
      <c r="KL33" s="50"/>
      <c r="KM33" s="50"/>
      <c r="KN33" s="50"/>
      <c r="KO33" s="50"/>
      <c r="KP33" s="50"/>
      <c r="KQ33" s="50"/>
      <c r="KR33" s="50"/>
      <c r="KS33" s="50"/>
      <c r="KT33" s="50"/>
      <c r="KU33" s="50"/>
      <c r="KV33" s="50"/>
      <c r="KW33" s="50"/>
      <c r="KX33" s="50"/>
      <c r="KY33" s="50"/>
      <c r="KZ33" s="50"/>
      <c r="LA33" s="50"/>
      <c r="LB33" s="50"/>
      <c r="LC33" s="50"/>
      <c r="LD33" s="50"/>
      <c r="LE33" s="50"/>
      <c r="LF33" s="50"/>
      <c r="LG33" s="50"/>
      <c r="LH33" s="50"/>
      <c r="LI33" s="50"/>
      <c r="LJ33" s="50"/>
      <c r="LK33" s="50"/>
      <c r="LL33" s="50"/>
      <c r="LM33" s="50"/>
      <c r="LN33" s="50"/>
      <c r="LO33" s="50"/>
      <c r="LP33" s="50"/>
      <c r="LQ33" s="50"/>
      <c r="LR33" s="50"/>
      <c r="LS33" s="50"/>
      <c r="LT33" s="50"/>
      <c r="LU33" s="50"/>
      <c r="LV33" s="50"/>
      <c r="LW33" s="50"/>
      <c r="LX33" s="50"/>
      <c r="LY33" s="50"/>
      <c r="LZ33" s="50"/>
      <c r="MA33" s="50"/>
      <c r="MB33" s="50"/>
      <c r="MC33" s="50"/>
      <c r="MD33" s="50"/>
      <c r="ME33" s="50"/>
      <c r="MF33" s="50"/>
      <c r="MG33" s="50"/>
      <c r="MH33" s="50"/>
      <c r="MI33" s="50"/>
      <c r="MJ33" s="50"/>
      <c r="MK33" s="50"/>
      <c r="ML33" s="50"/>
      <c r="MM33" s="50"/>
      <c r="MN33" s="50"/>
      <c r="MO33" s="50"/>
      <c r="MP33" s="50"/>
      <c r="MQ33" s="50"/>
      <c r="MR33" s="50"/>
      <c r="MS33" s="50"/>
      <c r="MT33" s="50"/>
      <c r="MU33" s="50"/>
      <c r="MV33" s="50"/>
      <c r="MW33" s="50"/>
      <c r="MX33" s="50"/>
      <c r="MY33" s="50"/>
      <c r="MZ33" s="50"/>
      <c r="NA33" s="50"/>
      <c r="NB33" s="50"/>
      <c r="NC33" s="50"/>
      <c r="ND33" s="50"/>
      <c r="NE33" s="50"/>
      <c r="NF33" s="50"/>
      <c r="NG33" s="50"/>
      <c r="NH33" s="50"/>
      <c r="NI33" s="50"/>
      <c r="NJ33" s="50"/>
      <c r="NK33" s="50"/>
      <c r="NL33" s="50"/>
      <c r="NM33" s="50"/>
      <c r="NN33" s="50"/>
      <c r="NO33" s="50"/>
      <c r="NP33" s="50"/>
      <c r="NQ33" s="50"/>
      <c r="NR33" s="50"/>
      <c r="NS33" s="50"/>
    </row>
    <row r="34" spans="1:38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38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38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38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38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383">
      <c r="A39" s="121" t="s">
        <v>163</v>
      </c>
      <c r="B39" s="122"/>
      <c r="C39" s="3">
        <f>SUM(C14:C38)</f>
        <v>0</v>
      </c>
      <c r="D39" s="3">
        <f>SUM(D14:D38)</f>
        <v>7</v>
      </c>
      <c r="E39" s="3">
        <f>SUM(E14:E38)</f>
        <v>8</v>
      </c>
      <c r="F39" s="3">
        <f t="shared" ref="F39:BQ39" si="0">SUM(F14:F38)</f>
        <v>0</v>
      </c>
      <c r="G39" s="3">
        <f t="shared" si="0"/>
        <v>7</v>
      </c>
      <c r="H39" s="3">
        <f t="shared" si="0"/>
        <v>8</v>
      </c>
      <c r="I39" s="3">
        <f t="shared" si="0"/>
        <v>0</v>
      </c>
      <c r="J39" s="3">
        <f t="shared" si="0"/>
        <v>7</v>
      </c>
      <c r="K39" s="3">
        <f t="shared" si="0"/>
        <v>8</v>
      </c>
      <c r="L39" s="3">
        <f t="shared" si="0"/>
        <v>0</v>
      </c>
      <c r="M39" s="3">
        <f t="shared" si="0"/>
        <v>7</v>
      </c>
      <c r="N39" s="3">
        <f t="shared" si="0"/>
        <v>8</v>
      </c>
      <c r="O39" s="3">
        <f t="shared" si="0"/>
        <v>0</v>
      </c>
      <c r="P39" s="3">
        <f t="shared" si="0"/>
        <v>7</v>
      </c>
      <c r="Q39" s="3">
        <f t="shared" si="0"/>
        <v>8</v>
      </c>
      <c r="R39" s="3">
        <f t="shared" si="0"/>
        <v>0</v>
      </c>
      <c r="S39" s="3">
        <f t="shared" si="0"/>
        <v>7</v>
      </c>
      <c r="T39" s="3">
        <f t="shared" si="0"/>
        <v>8</v>
      </c>
      <c r="U39" s="3">
        <f t="shared" si="0"/>
        <v>0</v>
      </c>
      <c r="V39" s="3">
        <f t="shared" si="0"/>
        <v>7</v>
      </c>
      <c r="W39" s="3">
        <f t="shared" si="0"/>
        <v>8</v>
      </c>
      <c r="X39" s="3">
        <f t="shared" si="0"/>
        <v>0</v>
      </c>
      <c r="Y39" s="3">
        <f t="shared" si="0"/>
        <v>7</v>
      </c>
      <c r="Z39" s="3">
        <f t="shared" si="0"/>
        <v>8</v>
      </c>
      <c r="AA39" s="3">
        <f t="shared" si="0"/>
        <v>0</v>
      </c>
      <c r="AB39" s="3">
        <f t="shared" si="0"/>
        <v>7</v>
      </c>
      <c r="AC39" s="3">
        <f t="shared" si="0"/>
        <v>8</v>
      </c>
      <c r="AD39" s="3">
        <f t="shared" si="0"/>
        <v>0</v>
      </c>
      <c r="AE39" s="3">
        <f t="shared" si="0"/>
        <v>7</v>
      </c>
      <c r="AF39" s="3">
        <f t="shared" si="0"/>
        <v>8</v>
      </c>
      <c r="AG39" s="3">
        <f t="shared" si="0"/>
        <v>0</v>
      </c>
      <c r="AH39" s="3">
        <f t="shared" si="0"/>
        <v>7</v>
      </c>
      <c r="AI39" s="3">
        <f t="shared" si="0"/>
        <v>8</v>
      </c>
      <c r="AJ39" s="3">
        <f t="shared" si="0"/>
        <v>0</v>
      </c>
      <c r="AK39" s="3">
        <f t="shared" si="0"/>
        <v>7</v>
      </c>
      <c r="AL39" s="3">
        <f t="shared" si="0"/>
        <v>8</v>
      </c>
      <c r="AM39" s="3">
        <f t="shared" si="0"/>
        <v>0</v>
      </c>
      <c r="AN39" s="3">
        <f t="shared" si="0"/>
        <v>7</v>
      </c>
      <c r="AO39" s="3">
        <f t="shared" si="0"/>
        <v>8</v>
      </c>
      <c r="AP39" s="3">
        <f t="shared" si="0"/>
        <v>0</v>
      </c>
      <c r="AQ39" s="3">
        <f t="shared" si="0"/>
        <v>7</v>
      </c>
      <c r="AR39" s="3">
        <f t="shared" si="0"/>
        <v>8</v>
      </c>
      <c r="AS39" s="3">
        <f t="shared" si="0"/>
        <v>0</v>
      </c>
      <c r="AT39" s="3">
        <f t="shared" si="0"/>
        <v>7</v>
      </c>
      <c r="AU39" s="3">
        <f t="shared" si="0"/>
        <v>8</v>
      </c>
      <c r="AV39" s="3">
        <f t="shared" si="0"/>
        <v>0</v>
      </c>
      <c r="AW39" s="3">
        <f t="shared" si="0"/>
        <v>7</v>
      </c>
      <c r="AX39" s="3">
        <f t="shared" si="0"/>
        <v>8</v>
      </c>
      <c r="AY39" s="3">
        <f t="shared" si="0"/>
        <v>0</v>
      </c>
      <c r="AZ39" s="3">
        <f t="shared" si="0"/>
        <v>7</v>
      </c>
      <c r="BA39" s="3">
        <f t="shared" si="0"/>
        <v>8</v>
      </c>
      <c r="BB39" s="3">
        <f t="shared" si="0"/>
        <v>0</v>
      </c>
      <c r="BC39" s="3">
        <f t="shared" si="0"/>
        <v>7</v>
      </c>
      <c r="BD39" s="3">
        <f t="shared" si="0"/>
        <v>8</v>
      </c>
      <c r="BE39" s="3">
        <f t="shared" si="0"/>
        <v>0</v>
      </c>
      <c r="BF39" s="3">
        <f t="shared" si="0"/>
        <v>7</v>
      </c>
      <c r="BG39" s="3">
        <f t="shared" si="0"/>
        <v>8</v>
      </c>
      <c r="BH39" s="3">
        <f t="shared" si="0"/>
        <v>0</v>
      </c>
      <c r="BI39" s="3">
        <f t="shared" si="0"/>
        <v>7</v>
      </c>
      <c r="BJ39" s="3">
        <f t="shared" si="0"/>
        <v>8</v>
      </c>
      <c r="BK39" s="3">
        <f t="shared" si="0"/>
        <v>0</v>
      </c>
      <c r="BL39" s="3">
        <f t="shared" si="0"/>
        <v>6</v>
      </c>
      <c r="BM39" s="3">
        <f t="shared" si="0"/>
        <v>9</v>
      </c>
      <c r="BN39" s="3">
        <f t="shared" si="0"/>
        <v>0</v>
      </c>
      <c r="BO39" s="3">
        <f t="shared" si="0"/>
        <v>6</v>
      </c>
      <c r="BP39" s="3">
        <f t="shared" si="0"/>
        <v>9</v>
      </c>
      <c r="BQ39" s="3">
        <f t="shared" si="0"/>
        <v>0</v>
      </c>
      <c r="BR39" s="3">
        <f t="shared" ref="BR39:EC39" si="1">SUM(BR14:BR38)</f>
        <v>6</v>
      </c>
      <c r="BS39" s="3">
        <f t="shared" si="1"/>
        <v>9</v>
      </c>
      <c r="BT39" s="3">
        <f t="shared" si="1"/>
        <v>0</v>
      </c>
      <c r="BU39" s="3">
        <f t="shared" si="1"/>
        <v>6</v>
      </c>
      <c r="BV39" s="3">
        <f t="shared" si="1"/>
        <v>9</v>
      </c>
      <c r="BW39" s="3">
        <f t="shared" si="1"/>
        <v>0</v>
      </c>
      <c r="BX39" s="3">
        <f t="shared" si="1"/>
        <v>6</v>
      </c>
      <c r="BY39" s="3">
        <f t="shared" si="1"/>
        <v>9</v>
      </c>
      <c r="BZ39" s="3">
        <f t="shared" si="1"/>
        <v>0</v>
      </c>
      <c r="CA39" s="3">
        <f t="shared" si="1"/>
        <v>6</v>
      </c>
      <c r="CB39" s="3">
        <f t="shared" si="1"/>
        <v>9</v>
      </c>
      <c r="CC39" s="3">
        <f t="shared" si="1"/>
        <v>0</v>
      </c>
      <c r="CD39" s="3">
        <f t="shared" si="1"/>
        <v>6</v>
      </c>
      <c r="CE39" s="3">
        <f t="shared" si="1"/>
        <v>9</v>
      </c>
      <c r="CF39" s="3">
        <f t="shared" si="1"/>
        <v>0</v>
      </c>
      <c r="CG39" s="3">
        <f t="shared" si="1"/>
        <v>6</v>
      </c>
      <c r="CH39" s="3">
        <f t="shared" si="1"/>
        <v>9</v>
      </c>
      <c r="CI39" s="3">
        <f t="shared" si="1"/>
        <v>0</v>
      </c>
      <c r="CJ39" s="3">
        <f t="shared" si="1"/>
        <v>6</v>
      </c>
      <c r="CK39" s="3">
        <f t="shared" si="1"/>
        <v>9</v>
      </c>
      <c r="CL39" s="3">
        <f t="shared" si="1"/>
        <v>0</v>
      </c>
      <c r="CM39" s="3">
        <f t="shared" si="1"/>
        <v>6</v>
      </c>
      <c r="CN39" s="3">
        <f t="shared" si="1"/>
        <v>9</v>
      </c>
      <c r="CO39" s="3">
        <f t="shared" si="1"/>
        <v>0</v>
      </c>
      <c r="CP39" s="3">
        <f t="shared" si="1"/>
        <v>6</v>
      </c>
      <c r="CQ39" s="3">
        <f t="shared" si="1"/>
        <v>9</v>
      </c>
      <c r="CR39" s="3">
        <f t="shared" si="1"/>
        <v>0</v>
      </c>
      <c r="CS39" s="3">
        <f t="shared" si="1"/>
        <v>6</v>
      </c>
      <c r="CT39" s="3">
        <f t="shared" si="1"/>
        <v>9</v>
      </c>
      <c r="CU39" s="3">
        <f t="shared" si="1"/>
        <v>0</v>
      </c>
      <c r="CV39" s="3">
        <f t="shared" si="1"/>
        <v>6</v>
      </c>
      <c r="CW39" s="3">
        <f t="shared" si="1"/>
        <v>9</v>
      </c>
      <c r="CX39" s="3">
        <f t="shared" si="1"/>
        <v>0</v>
      </c>
      <c r="CY39" s="3">
        <f t="shared" si="1"/>
        <v>6</v>
      </c>
      <c r="CZ39" s="3">
        <f t="shared" si="1"/>
        <v>9</v>
      </c>
      <c r="DA39" s="3">
        <f t="shared" si="1"/>
        <v>0</v>
      </c>
      <c r="DB39" s="3">
        <f t="shared" si="1"/>
        <v>6</v>
      </c>
      <c r="DC39" s="3">
        <f t="shared" si="1"/>
        <v>9</v>
      </c>
      <c r="DD39" s="3">
        <f t="shared" si="1"/>
        <v>0</v>
      </c>
      <c r="DE39" s="3">
        <f t="shared" si="1"/>
        <v>6</v>
      </c>
      <c r="DF39" s="3">
        <f t="shared" si="1"/>
        <v>9</v>
      </c>
      <c r="DG39" s="3">
        <f t="shared" si="1"/>
        <v>0</v>
      </c>
      <c r="DH39" s="3">
        <f t="shared" si="1"/>
        <v>6</v>
      </c>
      <c r="DI39" s="3">
        <f t="shared" si="1"/>
        <v>9</v>
      </c>
      <c r="DJ39" s="3">
        <f t="shared" si="1"/>
        <v>0</v>
      </c>
      <c r="DK39" s="3">
        <f t="shared" si="1"/>
        <v>6</v>
      </c>
      <c r="DL39" s="3">
        <f t="shared" si="1"/>
        <v>9</v>
      </c>
      <c r="DM39" s="3">
        <f t="shared" si="1"/>
        <v>0</v>
      </c>
      <c r="DN39" s="3">
        <f t="shared" si="1"/>
        <v>6</v>
      </c>
      <c r="DO39" s="3">
        <f t="shared" si="1"/>
        <v>9</v>
      </c>
      <c r="DP39" s="3">
        <f t="shared" si="1"/>
        <v>0</v>
      </c>
      <c r="DQ39" s="3">
        <f t="shared" si="1"/>
        <v>6</v>
      </c>
      <c r="DR39" s="3">
        <f t="shared" si="1"/>
        <v>9</v>
      </c>
      <c r="DS39" s="3">
        <f t="shared" si="1"/>
        <v>0</v>
      </c>
      <c r="DT39" s="3">
        <f t="shared" si="1"/>
        <v>6</v>
      </c>
      <c r="DU39" s="3">
        <f t="shared" si="1"/>
        <v>9</v>
      </c>
      <c r="DV39" s="3">
        <f t="shared" si="1"/>
        <v>0</v>
      </c>
      <c r="DW39" s="3">
        <f t="shared" si="1"/>
        <v>6</v>
      </c>
      <c r="DX39" s="3">
        <f t="shared" si="1"/>
        <v>9</v>
      </c>
      <c r="DY39" s="3">
        <f t="shared" si="1"/>
        <v>0</v>
      </c>
      <c r="DZ39" s="3">
        <f t="shared" si="1"/>
        <v>6</v>
      </c>
      <c r="EA39" s="3">
        <f t="shared" si="1"/>
        <v>9</v>
      </c>
      <c r="EB39" s="3">
        <f t="shared" si="1"/>
        <v>0</v>
      </c>
      <c r="EC39" s="3">
        <f t="shared" si="1"/>
        <v>6</v>
      </c>
      <c r="ED39" s="3">
        <f t="shared" ref="ED39:FK39" si="2">SUM(ED14:ED38)</f>
        <v>9</v>
      </c>
      <c r="EE39" s="3">
        <f t="shared" si="2"/>
        <v>0</v>
      </c>
      <c r="EF39" s="3">
        <f t="shared" si="2"/>
        <v>6</v>
      </c>
      <c r="EG39" s="3">
        <f t="shared" si="2"/>
        <v>9</v>
      </c>
      <c r="EH39" s="3">
        <f t="shared" si="2"/>
        <v>0</v>
      </c>
      <c r="EI39" s="3">
        <f t="shared" si="2"/>
        <v>6</v>
      </c>
      <c r="EJ39" s="3">
        <f t="shared" si="2"/>
        <v>9</v>
      </c>
      <c r="EK39" s="3">
        <f t="shared" si="2"/>
        <v>0</v>
      </c>
      <c r="EL39" s="3">
        <f t="shared" si="2"/>
        <v>6</v>
      </c>
      <c r="EM39" s="3">
        <f t="shared" si="2"/>
        <v>9</v>
      </c>
      <c r="EN39" s="3">
        <f t="shared" si="2"/>
        <v>0</v>
      </c>
      <c r="EO39" s="3">
        <f t="shared" si="2"/>
        <v>6</v>
      </c>
      <c r="EP39" s="3">
        <f t="shared" si="2"/>
        <v>9</v>
      </c>
      <c r="EQ39" s="3">
        <f t="shared" si="2"/>
        <v>0</v>
      </c>
      <c r="ER39" s="3">
        <f t="shared" si="2"/>
        <v>6</v>
      </c>
      <c r="ES39" s="3">
        <f t="shared" si="2"/>
        <v>9</v>
      </c>
      <c r="ET39" s="3">
        <f t="shared" si="2"/>
        <v>0</v>
      </c>
      <c r="EU39" s="3">
        <f t="shared" si="2"/>
        <v>6</v>
      </c>
      <c r="EV39" s="3">
        <f t="shared" si="2"/>
        <v>9</v>
      </c>
      <c r="EW39" s="3">
        <f t="shared" si="2"/>
        <v>0</v>
      </c>
      <c r="EX39" s="3">
        <f t="shared" si="2"/>
        <v>7</v>
      </c>
      <c r="EY39" s="3">
        <f t="shared" si="2"/>
        <v>8</v>
      </c>
      <c r="EZ39" s="3">
        <f t="shared" si="2"/>
        <v>0</v>
      </c>
      <c r="FA39" s="3">
        <f t="shared" si="2"/>
        <v>7</v>
      </c>
      <c r="FB39" s="3">
        <f t="shared" si="2"/>
        <v>8</v>
      </c>
      <c r="FC39" s="3">
        <f t="shared" si="2"/>
        <v>0</v>
      </c>
      <c r="FD39" s="3">
        <f t="shared" si="2"/>
        <v>7</v>
      </c>
      <c r="FE39" s="3">
        <f t="shared" si="2"/>
        <v>8</v>
      </c>
      <c r="FF39" s="3">
        <f t="shared" si="2"/>
        <v>0</v>
      </c>
      <c r="FG39" s="3">
        <f t="shared" si="2"/>
        <v>7</v>
      </c>
      <c r="FH39" s="3">
        <f t="shared" si="2"/>
        <v>8</v>
      </c>
      <c r="FI39" s="3">
        <f t="shared" si="2"/>
        <v>0</v>
      </c>
      <c r="FJ39" s="3">
        <f t="shared" si="2"/>
        <v>7</v>
      </c>
      <c r="FK39" s="3">
        <f t="shared" si="2"/>
        <v>8</v>
      </c>
    </row>
    <row r="40" spans="1:383" ht="39" customHeight="1">
      <c r="A40" s="123" t="s">
        <v>331</v>
      </c>
      <c r="B40" s="124"/>
      <c r="C40" s="10">
        <f t="shared" ref="C40:I40" si="3">C39/19%</f>
        <v>0</v>
      </c>
      <c r="D40" s="10">
        <f>D39/15%</f>
        <v>46.666666666666671</v>
      </c>
      <c r="E40" s="10">
        <f>E39/15%</f>
        <v>53.333333333333336</v>
      </c>
      <c r="F40" s="10">
        <f t="shared" si="3"/>
        <v>0</v>
      </c>
      <c r="G40" s="10">
        <v>46.666666666666671</v>
      </c>
      <c r="H40" s="10">
        <v>53.333333333333336</v>
      </c>
      <c r="I40" s="10">
        <f t="shared" si="3"/>
        <v>0</v>
      </c>
      <c r="J40" s="10">
        <v>46.666666666666671</v>
      </c>
      <c r="K40" s="10">
        <v>53.333333333333336</v>
      </c>
      <c r="L40" s="10">
        <f t="shared" ref="L40:BT40" si="4">L39/19%</f>
        <v>0</v>
      </c>
      <c r="M40" s="10">
        <v>46.666666666666671</v>
      </c>
      <c r="N40" s="10">
        <v>53.333333333333336</v>
      </c>
      <c r="O40" s="10">
        <f t="shared" si="4"/>
        <v>0</v>
      </c>
      <c r="P40" s="10">
        <v>46.666666666666671</v>
      </c>
      <c r="Q40" s="10">
        <v>53.333333333333336</v>
      </c>
      <c r="R40" s="10">
        <f t="shared" si="4"/>
        <v>0</v>
      </c>
      <c r="S40" s="10">
        <v>46.666666666666671</v>
      </c>
      <c r="T40" s="10">
        <v>53.333333333333336</v>
      </c>
      <c r="U40" s="10">
        <f t="shared" si="4"/>
        <v>0</v>
      </c>
      <c r="V40" s="10">
        <v>46.666666666666671</v>
      </c>
      <c r="W40" s="10">
        <v>53.333333333333336</v>
      </c>
      <c r="X40" s="10">
        <f t="shared" si="4"/>
        <v>0</v>
      </c>
      <c r="Y40" s="10">
        <v>46.666666666666671</v>
      </c>
      <c r="Z40" s="10">
        <v>53.333333333333336</v>
      </c>
      <c r="AA40" s="10">
        <f t="shared" si="4"/>
        <v>0</v>
      </c>
      <c r="AB40" s="10">
        <v>46.666666666666671</v>
      </c>
      <c r="AC40" s="10">
        <v>53.333333333333336</v>
      </c>
      <c r="AD40" s="10">
        <f t="shared" si="4"/>
        <v>0</v>
      </c>
      <c r="AE40" s="10">
        <v>46.666666666666671</v>
      </c>
      <c r="AF40" s="10">
        <v>53.333333333333336</v>
      </c>
      <c r="AG40" s="10">
        <f t="shared" si="4"/>
        <v>0</v>
      </c>
      <c r="AH40" s="10">
        <v>46.666666666666671</v>
      </c>
      <c r="AI40" s="10">
        <v>53.333333333333336</v>
      </c>
      <c r="AJ40" s="10">
        <f t="shared" si="4"/>
        <v>0</v>
      </c>
      <c r="AK40" s="10">
        <v>46.666666666666671</v>
      </c>
      <c r="AL40" s="10">
        <v>53.333333333333336</v>
      </c>
      <c r="AM40" s="10">
        <f t="shared" si="4"/>
        <v>0</v>
      </c>
      <c r="AN40" s="10">
        <v>46.666666666666671</v>
      </c>
      <c r="AO40" s="10">
        <v>53.333333333333336</v>
      </c>
      <c r="AP40" s="10">
        <f t="shared" si="4"/>
        <v>0</v>
      </c>
      <c r="AQ40" s="10">
        <v>46.666666666666671</v>
      </c>
      <c r="AR40" s="10">
        <v>53.333333333333336</v>
      </c>
      <c r="AS40" s="10">
        <f t="shared" si="4"/>
        <v>0</v>
      </c>
      <c r="AT40" s="10">
        <v>46.666666666666671</v>
      </c>
      <c r="AU40" s="10">
        <v>53.333333333333336</v>
      </c>
      <c r="AV40" s="10">
        <f t="shared" si="4"/>
        <v>0</v>
      </c>
      <c r="AW40" s="10">
        <v>46.666666666666671</v>
      </c>
      <c r="AX40" s="10">
        <v>53.333333333333336</v>
      </c>
      <c r="AY40" s="10">
        <f t="shared" si="4"/>
        <v>0</v>
      </c>
      <c r="AZ40" s="10">
        <v>46.666666666666671</v>
      </c>
      <c r="BA40" s="10">
        <v>53.333333333333336</v>
      </c>
      <c r="BB40" s="10">
        <f t="shared" si="4"/>
        <v>0</v>
      </c>
      <c r="BC40" s="10">
        <v>46.666666666666671</v>
      </c>
      <c r="BD40" s="10">
        <v>53.333333333333336</v>
      </c>
      <c r="BE40" s="10">
        <f t="shared" si="4"/>
        <v>0</v>
      </c>
      <c r="BF40" s="10">
        <v>46.666666666666671</v>
      </c>
      <c r="BG40" s="10">
        <v>53.333333333333336</v>
      </c>
      <c r="BH40" s="10">
        <f t="shared" si="4"/>
        <v>0</v>
      </c>
      <c r="BI40" s="10">
        <v>46.666666666666671</v>
      </c>
      <c r="BJ40" s="10">
        <v>53.333333333333336</v>
      </c>
      <c r="BK40" s="10">
        <f t="shared" si="4"/>
        <v>0</v>
      </c>
      <c r="BL40" s="10">
        <f>BL39/15%</f>
        <v>40</v>
      </c>
      <c r="BM40" s="10">
        <f>BM39/15%</f>
        <v>60</v>
      </c>
      <c r="BN40" s="10">
        <f t="shared" si="4"/>
        <v>0</v>
      </c>
      <c r="BO40" s="10">
        <v>40</v>
      </c>
      <c r="BP40" s="10">
        <v>60</v>
      </c>
      <c r="BQ40" s="10">
        <f t="shared" si="4"/>
        <v>0</v>
      </c>
      <c r="BR40" s="10">
        <v>40</v>
      </c>
      <c r="BS40" s="10">
        <v>60</v>
      </c>
      <c r="BT40" s="10">
        <f t="shared" si="4"/>
        <v>0</v>
      </c>
      <c r="BU40" s="10">
        <v>40</v>
      </c>
      <c r="BV40" s="10">
        <v>60</v>
      </c>
      <c r="BW40" s="10">
        <f t="shared" ref="BW40:EH40" si="5">BW39/19%</f>
        <v>0</v>
      </c>
      <c r="BX40" s="10">
        <v>40</v>
      </c>
      <c r="BY40" s="10">
        <v>60</v>
      </c>
      <c r="BZ40" s="10">
        <f t="shared" si="5"/>
        <v>0</v>
      </c>
      <c r="CA40" s="10">
        <v>40</v>
      </c>
      <c r="CB40" s="10">
        <v>60</v>
      </c>
      <c r="CC40" s="10">
        <f t="shared" si="5"/>
        <v>0</v>
      </c>
      <c r="CD40" s="10">
        <v>40</v>
      </c>
      <c r="CE40" s="10">
        <v>60</v>
      </c>
      <c r="CF40" s="10">
        <f t="shared" si="5"/>
        <v>0</v>
      </c>
      <c r="CG40" s="10">
        <v>40</v>
      </c>
      <c r="CH40" s="10">
        <v>60</v>
      </c>
      <c r="CI40" s="10">
        <f t="shared" si="5"/>
        <v>0</v>
      </c>
      <c r="CJ40" s="10">
        <v>40</v>
      </c>
      <c r="CK40" s="10">
        <v>60</v>
      </c>
      <c r="CL40" s="10">
        <f t="shared" si="5"/>
        <v>0</v>
      </c>
      <c r="CM40" s="10">
        <v>40</v>
      </c>
      <c r="CN40" s="10">
        <v>60</v>
      </c>
      <c r="CO40" s="10">
        <f t="shared" si="5"/>
        <v>0</v>
      </c>
      <c r="CP40" s="10">
        <v>40</v>
      </c>
      <c r="CQ40" s="10">
        <v>60</v>
      </c>
      <c r="CR40" s="10">
        <f t="shared" si="5"/>
        <v>0</v>
      </c>
      <c r="CS40" s="10">
        <v>40</v>
      </c>
      <c r="CT40" s="10">
        <v>60</v>
      </c>
      <c r="CU40" s="10">
        <f t="shared" si="5"/>
        <v>0</v>
      </c>
      <c r="CV40" s="10">
        <v>40</v>
      </c>
      <c r="CW40" s="10">
        <v>60</v>
      </c>
      <c r="CX40" s="10">
        <f t="shared" si="5"/>
        <v>0</v>
      </c>
      <c r="CY40" s="10">
        <v>40</v>
      </c>
      <c r="CZ40" s="10">
        <v>60</v>
      </c>
      <c r="DA40" s="10">
        <f t="shared" si="5"/>
        <v>0</v>
      </c>
      <c r="DB40" s="10">
        <v>40</v>
      </c>
      <c r="DC40" s="10">
        <v>60</v>
      </c>
      <c r="DD40" s="10">
        <f t="shared" si="5"/>
        <v>0</v>
      </c>
      <c r="DE40" s="10">
        <v>40</v>
      </c>
      <c r="DF40" s="10">
        <v>60</v>
      </c>
      <c r="DG40" s="10">
        <f t="shared" si="5"/>
        <v>0</v>
      </c>
      <c r="DH40" s="10">
        <v>40</v>
      </c>
      <c r="DI40" s="10">
        <v>60</v>
      </c>
      <c r="DJ40" s="10">
        <f t="shared" si="5"/>
        <v>0</v>
      </c>
      <c r="DK40" s="10">
        <v>40</v>
      </c>
      <c r="DL40" s="10">
        <v>60</v>
      </c>
      <c r="DM40" s="10">
        <f t="shared" si="5"/>
        <v>0</v>
      </c>
      <c r="DN40" s="10">
        <v>40</v>
      </c>
      <c r="DO40" s="10">
        <v>60</v>
      </c>
      <c r="DP40" s="10">
        <f t="shared" si="5"/>
        <v>0</v>
      </c>
      <c r="DQ40" s="10">
        <v>40</v>
      </c>
      <c r="DR40" s="10">
        <v>60</v>
      </c>
      <c r="DS40" s="10">
        <f t="shared" si="5"/>
        <v>0</v>
      </c>
      <c r="DT40" s="10">
        <v>40</v>
      </c>
      <c r="DU40" s="10">
        <v>60</v>
      </c>
      <c r="DV40" s="10">
        <f t="shared" si="5"/>
        <v>0</v>
      </c>
      <c r="DW40" s="10">
        <v>40</v>
      </c>
      <c r="DX40" s="10">
        <v>60</v>
      </c>
      <c r="DY40" s="10">
        <f t="shared" si="5"/>
        <v>0</v>
      </c>
      <c r="DZ40" s="10">
        <v>40</v>
      </c>
      <c r="EA40" s="10">
        <v>60</v>
      </c>
      <c r="EB40" s="10">
        <f t="shared" si="5"/>
        <v>0</v>
      </c>
      <c r="EC40" s="10">
        <v>40</v>
      </c>
      <c r="ED40" s="10">
        <v>60</v>
      </c>
      <c r="EE40" s="10">
        <f t="shared" si="5"/>
        <v>0</v>
      </c>
      <c r="EF40" s="10">
        <v>40</v>
      </c>
      <c r="EG40" s="10">
        <v>60</v>
      </c>
      <c r="EH40" s="10">
        <f t="shared" si="5"/>
        <v>0</v>
      </c>
      <c r="EI40" s="10">
        <v>40</v>
      </c>
      <c r="EJ40" s="10">
        <v>60</v>
      </c>
      <c r="EK40" s="10">
        <f t="shared" ref="EK40:FI40" si="6">EK39/19%</f>
        <v>0</v>
      </c>
      <c r="EL40" s="10">
        <v>40</v>
      </c>
      <c r="EM40" s="10">
        <v>60</v>
      </c>
      <c r="EN40" s="10">
        <f t="shared" si="6"/>
        <v>0</v>
      </c>
      <c r="EO40" s="10">
        <v>40</v>
      </c>
      <c r="EP40" s="10">
        <v>60</v>
      </c>
      <c r="EQ40" s="10">
        <f t="shared" si="6"/>
        <v>0</v>
      </c>
      <c r="ER40" s="10">
        <v>40</v>
      </c>
      <c r="ES40" s="10">
        <v>60</v>
      </c>
      <c r="ET40" s="10">
        <f t="shared" si="6"/>
        <v>0</v>
      </c>
      <c r="EU40" s="10">
        <v>40</v>
      </c>
      <c r="EV40" s="10">
        <v>60</v>
      </c>
      <c r="EW40" s="10">
        <f t="shared" si="6"/>
        <v>0</v>
      </c>
      <c r="EX40" s="10">
        <v>46.666666666666671</v>
      </c>
      <c r="EY40" s="10">
        <v>53.333333333333336</v>
      </c>
      <c r="EZ40" s="10">
        <f t="shared" si="6"/>
        <v>0</v>
      </c>
      <c r="FA40" s="10">
        <f>FA39/15%</f>
        <v>46.666666666666671</v>
      </c>
      <c r="FB40" s="10">
        <f>FB39/15%</f>
        <v>53.333333333333336</v>
      </c>
      <c r="FC40" s="10">
        <f t="shared" si="6"/>
        <v>0</v>
      </c>
      <c r="FD40" s="10">
        <v>46.666666666666671</v>
      </c>
      <c r="FE40" s="10">
        <v>53.333333333333336</v>
      </c>
      <c r="FF40" s="10">
        <f t="shared" si="6"/>
        <v>0</v>
      </c>
      <c r="FG40" s="10">
        <v>46.666666666666671</v>
      </c>
      <c r="FH40" s="10">
        <v>53.333333333333336</v>
      </c>
      <c r="FI40" s="10">
        <f t="shared" si="6"/>
        <v>0</v>
      </c>
      <c r="FJ40" s="10">
        <v>46.666666666666671</v>
      </c>
      <c r="FK40" s="10">
        <v>53.333333333333336</v>
      </c>
    </row>
    <row r="42" spans="1:383">
      <c r="B42" s="105" t="s">
        <v>316</v>
      </c>
      <c r="C42" s="106"/>
      <c r="D42" s="106"/>
      <c r="E42" s="107"/>
      <c r="F42" s="22"/>
      <c r="G42" s="22"/>
      <c r="H42" s="22"/>
      <c r="I42" s="22"/>
    </row>
    <row r="43" spans="1:383">
      <c r="B43" s="4" t="s">
        <v>317</v>
      </c>
      <c r="C43" s="44" t="s">
        <v>325</v>
      </c>
      <c r="D43" s="42">
        <f>E43/100*19</f>
        <v>0</v>
      </c>
      <c r="E43" s="43">
        <f>(C40+F40+I40+L40+O40)/5</f>
        <v>0</v>
      </c>
    </row>
    <row r="44" spans="1:383">
      <c r="B44" s="4" t="s">
        <v>318</v>
      </c>
      <c r="C44" s="36" t="s">
        <v>325</v>
      </c>
      <c r="D44" s="37">
        <v>7</v>
      </c>
      <c r="E44" s="33">
        <f>(D40+G40+J40+M40+P40)/5</f>
        <v>46.666666666666671</v>
      </c>
    </row>
    <row r="45" spans="1:383">
      <c r="B45" s="4" t="s">
        <v>319</v>
      </c>
      <c r="C45" s="36" t="s">
        <v>325</v>
      </c>
      <c r="D45" s="37">
        <v>8</v>
      </c>
      <c r="E45" s="33">
        <f>(E40+H40+K40+N40+Q40)/5</f>
        <v>53.333333333333336</v>
      </c>
    </row>
    <row r="46" spans="1:383">
      <c r="B46" s="4"/>
      <c r="C46" s="41"/>
      <c r="D46" s="39">
        <f>SUM(D43:D45)</f>
        <v>15</v>
      </c>
      <c r="E46" s="39">
        <f>SUM(E43:E45)</f>
        <v>100</v>
      </c>
    </row>
    <row r="47" spans="1:383" ht="15" customHeight="1">
      <c r="B47" s="4"/>
      <c r="C47" s="36"/>
      <c r="D47" s="138" t="s">
        <v>55</v>
      </c>
      <c r="E47" s="139"/>
      <c r="F47" s="140" t="s">
        <v>3</v>
      </c>
      <c r="G47" s="141"/>
      <c r="H47" s="142" t="s">
        <v>216</v>
      </c>
      <c r="I47" s="143"/>
    </row>
    <row r="48" spans="1:383">
      <c r="B48" s="4" t="s">
        <v>317</v>
      </c>
      <c r="C48" s="36" t="s">
        <v>326</v>
      </c>
      <c r="D48" s="3">
        <f>E48/100*19</f>
        <v>0</v>
      </c>
      <c r="E48" s="33">
        <f>(R40+U40+X40+AA40+AD40)/5</f>
        <v>0</v>
      </c>
      <c r="F48" s="3">
        <f>G48/100*19</f>
        <v>0</v>
      </c>
      <c r="G48" s="33">
        <f>(AG40+AJ40+AM40+AP40+AS40)/5</f>
        <v>0</v>
      </c>
      <c r="H48" s="3">
        <f>I48/100*19</f>
        <v>0</v>
      </c>
      <c r="I48" s="33">
        <f>(AV40+AY40+BB40+BE40+BH40)/5</f>
        <v>0</v>
      </c>
    </row>
    <row r="49" spans="2:13">
      <c r="B49" s="4" t="s">
        <v>318</v>
      </c>
      <c r="C49" s="36" t="s">
        <v>326</v>
      </c>
      <c r="D49" s="37">
        <v>7</v>
      </c>
      <c r="E49" s="33">
        <f>(S40+V40+Y40+AB40+AE40)/5</f>
        <v>46.666666666666671</v>
      </c>
      <c r="F49" s="3">
        <v>7</v>
      </c>
      <c r="G49" s="33">
        <f>(AH40+AK40+AN40+AQ40+AT40)/5</f>
        <v>46.666666666666671</v>
      </c>
      <c r="H49" s="3">
        <v>7</v>
      </c>
      <c r="I49" s="33">
        <f>(AW40+AZ40+BC40+BF40+BI40)/5</f>
        <v>46.666666666666671</v>
      </c>
    </row>
    <row r="50" spans="2:13">
      <c r="B50" s="4" t="s">
        <v>319</v>
      </c>
      <c r="C50" s="36" t="s">
        <v>326</v>
      </c>
      <c r="D50" s="37">
        <v>8</v>
      </c>
      <c r="E50" s="33">
        <f>(T40+W40+Z40+AC40+AF40)/5</f>
        <v>53.333333333333336</v>
      </c>
      <c r="F50" s="3">
        <v>8</v>
      </c>
      <c r="G50" s="33">
        <f>(AI40+AL40+AO40+AR40+AU40)/5</f>
        <v>53.333333333333336</v>
      </c>
      <c r="H50" s="3">
        <v>8</v>
      </c>
      <c r="I50" s="33">
        <f>(AX40+BA40+BD40+BG40+BJ40)/5</f>
        <v>53.333333333333336</v>
      </c>
    </row>
    <row r="51" spans="2:13">
      <c r="B51" s="4"/>
      <c r="C51" s="36"/>
      <c r="D51" s="35">
        <f t="shared" ref="D51:I51" si="7">SUM(D48:D50)</f>
        <v>15</v>
      </c>
      <c r="E51" s="35">
        <f t="shared" si="7"/>
        <v>100</v>
      </c>
      <c r="F51" s="34">
        <f t="shared" si="7"/>
        <v>15</v>
      </c>
      <c r="G51" s="35">
        <f t="shared" si="7"/>
        <v>100</v>
      </c>
      <c r="H51" s="34">
        <f t="shared" si="7"/>
        <v>15</v>
      </c>
      <c r="I51" s="35">
        <f t="shared" si="7"/>
        <v>100</v>
      </c>
    </row>
    <row r="52" spans="2:13">
      <c r="B52" s="4" t="s">
        <v>317</v>
      </c>
      <c r="C52" s="36" t="s">
        <v>327</v>
      </c>
      <c r="D52" s="3">
        <f>E52/100*19</f>
        <v>0</v>
      </c>
      <c r="E52" s="33">
        <f>(BK40+BN40+BQ40+BT40+BW40)/5</f>
        <v>0</v>
      </c>
      <c r="I52" s="21"/>
    </row>
    <row r="53" spans="2:13">
      <c r="B53" s="4" t="s">
        <v>318</v>
      </c>
      <c r="C53" s="36" t="s">
        <v>327</v>
      </c>
      <c r="D53" s="3">
        <v>6</v>
      </c>
      <c r="E53" s="33">
        <f>(BL40+BO40+BR40+BU40+BX40)/5</f>
        <v>40</v>
      </c>
    </row>
    <row r="54" spans="2:13">
      <c r="B54" s="4" t="s">
        <v>319</v>
      </c>
      <c r="C54" s="36" t="s">
        <v>327</v>
      </c>
      <c r="D54" s="3">
        <v>9</v>
      </c>
      <c r="E54" s="33">
        <f>(BM40+BP40+BS40+BV40+BY40)/5</f>
        <v>60</v>
      </c>
    </row>
    <row r="55" spans="2:13">
      <c r="B55" s="4"/>
      <c r="C55" s="41"/>
      <c r="D55" s="38">
        <f>SUM(D52:D54)</f>
        <v>15</v>
      </c>
      <c r="E55" s="38">
        <f>SUM(E52:E54)</f>
        <v>100</v>
      </c>
      <c r="F55" s="40"/>
    </row>
    <row r="56" spans="2:13">
      <c r="B56" s="4"/>
      <c r="C56" s="36"/>
      <c r="D56" s="138" t="s">
        <v>144</v>
      </c>
      <c r="E56" s="139"/>
      <c r="F56" s="138" t="s">
        <v>108</v>
      </c>
      <c r="G56" s="139"/>
      <c r="H56" s="142" t="s">
        <v>145</v>
      </c>
      <c r="I56" s="143"/>
      <c r="J56" s="104" t="s">
        <v>146</v>
      </c>
      <c r="K56" s="104"/>
      <c r="L56" s="104" t="s">
        <v>109</v>
      </c>
      <c r="M56" s="104"/>
    </row>
    <row r="57" spans="2:13">
      <c r="B57" s="4" t="s">
        <v>317</v>
      </c>
      <c r="C57" s="36" t="s">
        <v>328</v>
      </c>
      <c r="D57" s="3">
        <f>E57/100*19</f>
        <v>0</v>
      </c>
      <c r="E57" s="33">
        <f>(BZ40+CC40+CF40+CI40+CL40)/5</f>
        <v>0</v>
      </c>
      <c r="F57" s="3">
        <f>G57/100*19</f>
        <v>0</v>
      </c>
      <c r="G57" s="33">
        <f>(CO40+CR40+CU40+CX40+DA40)/5</f>
        <v>0</v>
      </c>
      <c r="H57" s="3">
        <f>I57/100*19</f>
        <v>0</v>
      </c>
      <c r="I57" s="33">
        <f>(DD40+DG40+DJ40+DM40+DP40)/5</f>
        <v>0</v>
      </c>
      <c r="J57" s="3">
        <f>K57/100*19</f>
        <v>0</v>
      </c>
      <c r="K57" s="33">
        <f>(DS40+DV40+DY40+EB40+EE40)/5</f>
        <v>0</v>
      </c>
      <c r="L57" s="3">
        <f>M57/100*19</f>
        <v>0</v>
      </c>
      <c r="M57" s="33">
        <f>(EH40+EK40+EN40+EQ40+ET40)/5</f>
        <v>0</v>
      </c>
    </row>
    <row r="58" spans="2:13">
      <c r="B58" s="4" t="s">
        <v>318</v>
      </c>
      <c r="C58" s="36" t="s">
        <v>328</v>
      </c>
      <c r="D58" s="3">
        <v>6</v>
      </c>
      <c r="E58" s="33">
        <f>(CA40+CD40+CG40+CJ40+CM40)/5</f>
        <v>40</v>
      </c>
      <c r="F58" s="3">
        <v>6</v>
      </c>
      <c r="G58" s="33">
        <f>(CP40+CS40+CV40+CY40+DB40)/5</f>
        <v>40</v>
      </c>
      <c r="H58" s="3">
        <v>6</v>
      </c>
      <c r="I58" s="33">
        <f>(DE40+DH40+DK40+DN40+DQ40)/5</f>
        <v>40</v>
      </c>
      <c r="J58" s="3">
        <v>6</v>
      </c>
      <c r="K58" s="33">
        <f>(DT40+DW40+DZ40+EC40+EF40)/5</f>
        <v>40</v>
      </c>
      <c r="L58" s="3">
        <v>6</v>
      </c>
      <c r="M58" s="33">
        <f>(EI40+EL40+EO40+ER40+EU40)/5</f>
        <v>40</v>
      </c>
    </row>
    <row r="59" spans="2:13">
      <c r="B59" s="4" t="s">
        <v>319</v>
      </c>
      <c r="C59" s="36" t="s">
        <v>328</v>
      </c>
      <c r="D59" s="3">
        <v>9</v>
      </c>
      <c r="E59" s="33">
        <f>(CB40+CE40+CH40+CK40+CN40)/5</f>
        <v>60</v>
      </c>
      <c r="F59" s="3">
        <v>9</v>
      </c>
      <c r="G59" s="33">
        <f>(CQ40+CT40+CW40+CZ40+DC40)/5</f>
        <v>60</v>
      </c>
      <c r="H59" s="3">
        <v>9</v>
      </c>
      <c r="I59" s="33">
        <f>(DF40+DI40+DL40+DO40+DR40)/5</f>
        <v>60</v>
      </c>
      <c r="J59" s="3">
        <v>9</v>
      </c>
      <c r="K59" s="33">
        <f>(DU40+DX40+EA40+ED40+EG40)/5</f>
        <v>60</v>
      </c>
      <c r="L59" s="3">
        <v>9</v>
      </c>
      <c r="M59" s="33">
        <f>(EJ40+EM40+EP40+ES40+EV40)/5</f>
        <v>60</v>
      </c>
    </row>
    <row r="60" spans="2:13">
      <c r="B60" s="4"/>
      <c r="C60" s="36"/>
      <c r="D60" s="34">
        <f t="shared" ref="D60:M60" si="8">SUM(D57:D59)</f>
        <v>15</v>
      </c>
      <c r="E60" s="34">
        <f t="shared" si="8"/>
        <v>100</v>
      </c>
      <c r="F60" s="34">
        <f t="shared" si="8"/>
        <v>15</v>
      </c>
      <c r="G60" s="35">
        <f t="shared" si="8"/>
        <v>100</v>
      </c>
      <c r="H60" s="34">
        <f t="shared" si="8"/>
        <v>15</v>
      </c>
      <c r="I60" s="35">
        <f t="shared" si="8"/>
        <v>100</v>
      </c>
      <c r="J60" s="34">
        <f t="shared" si="8"/>
        <v>15</v>
      </c>
      <c r="K60" s="35">
        <f t="shared" si="8"/>
        <v>100</v>
      </c>
      <c r="L60" s="34">
        <f t="shared" si="8"/>
        <v>15</v>
      </c>
      <c r="M60" s="35">
        <f t="shared" si="8"/>
        <v>100</v>
      </c>
    </row>
    <row r="61" spans="2:13">
      <c r="B61" s="4" t="s">
        <v>317</v>
      </c>
      <c r="C61" s="36" t="s">
        <v>329</v>
      </c>
      <c r="D61" s="3">
        <f>E61/100*19</f>
        <v>0</v>
      </c>
      <c r="E61" s="33">
        <f>(EW40+EZ40+FC40+FF40+FI40)/5</f>
        <v>0</v>
      </c>
    </row>
    <row r="62" spans="2:13">
      <c r="B62" s="4" t="s">
        <v>318</v>
      </c>
      <c r="C62" s="36" t="s">
        <v>329</v>
      </c>
      <c r="D62" s="3">
        <v>7</v>
      </c>
      <c r="E62" s="33">
        <f>(EX40+FA40+FD40+FG40+FJ40)/5</f>
        <v>46.666666666666671</v>
      </c>
    </row>
    <row r="63" spans="2:13">
      <c r="B63" s="4" t="s">
        <v>319</v>
      </c>
      <c r="C63" s="36" t="s">
        <v>329</v>
      </c>
      <c r="D63" s="3">
        <v>8</v>
      </c>
      <c r="E63" s="33">
        <f>(EY40+FB40+FE40+FH40+FK40)/5</f>
        <v>53.333333333333336</v>
      </c>
    </row>
    <row r="64" spans="2:13">
      <c r="B64" s="4"/>
      <c r="C64" s="36"/>
      <c r="D64" s="34">
        <f>SUM(D61:D63)</f>
        <v>15</v>
      </c>
      <c r="E64" s="34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1"/>
  <sheetViews>
    <sheetView topLeftCell="A47" workbookViewId="0">
      <selection activeCell="G50" sqref="G50"/>
    </sheetView>
  </sheetViews>
  <sheetFormatPr defaultRowHeight="15"/>
  <cols>
    <col min="2" max="2" width="30.28515625" customWidth="1"/>
  </cols>
  <sheetData>
    <row r="1" spans="1:254" ht="15.75">
      <c r="A1" s="6" t="s">
        <v>143</v>
      </c>
      <c r="B1" s="14" t="s">
        <v>164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129" t="s">
        <v>853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7"/>
      <c r="S2" s="7"/>
      <c r="T2" s="7"/>
      <c r="U2" s="7"/>
      <c r="V2" s="7"/>
      <c r="FI2" s="110" t="s">
        <v>489</v>
      </c>
      <c r="FJ2" s="11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126" t="s">
        <v>0</v>
      </c>
      <c r="B4" s="126" t="s">
        <v>1</v>
      </c>
      <c r="C4" s="127" t="s">
        <v>56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30" t="s">
        <v>2</v>
      </c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2"/>
      <c r="BK4" s="128" t="s">
        <v>81</v>
      </c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33" t="s">
        <v>107</v>
      </c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5"/>
      <c r="EW4" s="104" t="s">
        <v>130</v>
      </c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</row>
    <row r="5" spans="1:254" ht="15.75" customHeight="1">
      <c r="A5" s="126"/>
      <c r="B5" s="126"/>
      <c r="C5" s="120" t="s">
        <v>877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 t="s">
        <v>55</v>
      </c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18" t="s">
        <v>3</v>
      </c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 t="s">
        <v>216</v>
      </c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20" t="s">
        <v>217</v>
      </c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 t="s">
        <v>144</v>
      </c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16" t="s">
        <v>452</v>
      </c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 t="s">
        <v>145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36" t="s">
        <v>146</v>
      </c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16" t="s">
        <v>109</v>
      </c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18" t="s">
        <v>878</v>
      </c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</row>
    <row r="6" spans="1:254" ht="15.75" hidden="1">
      <c r="A6" s="126"/>
      <c r="B6" s="126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126"/>
      <c r="B7" s="126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126"/>
      <c r="B8" s="126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126"/>
      <c r="B9" s="126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126"/>
      <c r="B10" s="126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126"/>
      <c r="B11" s="126"/>
      <c r="C11" s="120" t="s">
        <v>165</v>
      </c>
      <c r="D11" s="120" t="s">
        <v>5</v>
      </c>
      <c r="E11" s="120" t="s">
        <v>6</v>
      </c>
      <c r="F11" s="120" t="s">
        <v>204</v>
      </c>
      <c r="G11" s="120" t="s">
        <v>7</v>
      </c>
      <c r="H11" s="120" t="s">
        <v>8</v>
      </c>
      <c r="I11" s="120" t="s">
        <v>166</v>
      </c>
      <c r="J11" s="120" t="s">
        <v>9</v>
      </c>
      <c r="K11" s="120" t="s">
        <v>10</v>
      </c>
      <c r="L11" s="120" t="s">
        <v>167</v>
      </c>
      <c r="M11" s="120" t="s">
        <v>9</v>
      </c>
      <c r="N11" s="120" t="s">
        <v>10</v>
      </c>
      <c r="O11" s="120" t="s">
        <v>168</v>
      </c>
      <c r="P11" s="120" t="s">
        <v>11</v>
      </c>
      <c r="Q11" s="120" t="s">
        <v>4</v>
      </c>
      <c r="R11" s="120" t="s">
        <v>169</v>
      </c>
      <c r="S11" s="120"/>
      <c r="T11" s="120"/>
      <c r="U11" s="120" t="s">
        <v>411</v>
      </c>
      <c r="V11" s="120"/>
      <c r="W11" s="120"/>
      <c r="X11" s="120" t="s">
        <v>412</v>
      </c>
      <c r="Y11" s="120"/>
      <c r="Z11" s="120"/>
      <c r="AA11" s="118" t="s">
        <v>413</v>
      </c>
      <c r="AB11" s="118"/>
      <c r="AC11" s="118"/>
      <c r="AD11" s="120" t="s">
        <v>170</v>
      </c>
      <c r="AE11" s="120"/>
      <c r="AF11" s="120"/>
      <c r="AG11" s="120" t="s">
        <v>171</v>
      </c>
      <c r="AH11" s="120"/>
      <c r="AI11" s="120"/>
      <c r="AJ11" s="118" t="s">
        <v>172</v>
      </c>
      <c r="AK11" s="118"/>
      <c r="AL11" s="118"/>
      <c r="AM11" s="120" t="s">
        <v>173</v>
      </c>
      <c r="AN11" s="120"/>
      <c r="AO11" s="120"/>
      <c r="AP11" s="120" t="s">
        <v>174</v>
      </c>
      <c r="AQ11" s="120"/>
      <c r="AR11" s="120"/>
      <c r="AS11" s="120" t="s">
        <v>175</v>
      </c>
      <c r="AT11" s="120"/>
      <c r="AU11" s="120"/>
      <c r="AV11" s="120" t="s">
        <v>176</v>
      </c>
      <c r="AW11" s="120"/>
      <c r="AX11" s="120"/>
      <c r="AY11" s="120" t="s">
        <v>205</v>
      </c>
      <c r="AZ11" s="120"/>
      <c r="BA11" s="120"/>
      <c r="BB11" s="120" t="s">
        <v>177</v>
      </c>
      <c r="BC11" s="120"/>
      <c r="BD11" s="120"/>
      <c r="BE11" s="120" t="s">
        <v>435</v>
      </c>
      <c r="BF11" s="120"/>
      <c r="BG11" s="120"/>
      <c r="BH11" s="120" t="s">
        <v>178</v>
      </c>
      <c r="BI11" s="120"/>
      <c r="BJ11" s="120"/>
      <c r="BK11" s="118" t="s">
        <v>179</v>
      </c>
      <c r="BL11" s="118"/>
      <c r="BM11" s="118"/>
      <c r="BN11" s="118" t="s">
        <v>206</v>
      </c>
      <c r="BO11" s="118"/>
      <c r="BP11" s="118"/>
      <c r="BQ11" s="118" t="s">
        <v>180</v>
      </c>
      <c r="BR11" s="118"/>
      <c r="BS11" s="118"/>
      <c r="BT11" s="118" t="s">
        <v>181</v>
      </c>
      <c r="BU11" s="118"/>
      <c r="BV11" s="118"/>
      <c r="BW11" s="118" t="s">
        <v>182</v>
      </c>
      <c r="BX11" s="118"/>
      <c r="BY11" s="118"/>
      <c r="BZ11" s="118" t="s">
        <v>183</v>
      </c>
      <c r="CA11" s="118"/>
      <c r="CB11" s="118"/>
      <c r="CC11" s="118" t="s">
        <v>207</v>
      </c>
      <c r="CD11" s="118"/>
      <c r="CE11" s="118"/>
      <c r="CF11" s="118" t="s">
        <v>184</v>
      </c>
      <c r="CG11" s="118"/>
      <c r="CH11" s="118"/>
      <c r="CI11" s="118" t="s">
        <v>185</v>
      </c>
      <c r="CJ11" s="118"/>
      <c r="CK11" s="118"/>
      <c r="CL11" s="118" t="s">
        <v>186</v>
      </c>
      <c r="CM11" s="118"/>
      <c r="CN11" s="118"/>
      <c r="CO11" s="118" t="s">
        <v>187</v>
      </c>
      <c r="CP11" s="118"/>
      <c r="CQ11" s="118"/>
      <c r="CR11" s="118" t="s">
        <v>188</v>
      </c>
      <c r="CS11" s="118"/>
      <c r="CT11" s="118"/>
      <c r="CU11" s="118" t="s">
        <v>189</v>
      </c>
      <c r="CV11" s="118"/>
      <c r="CW11" s="118"/>
      <c r="CX11" s="118" t="s">
        <v>190</v>
      </c>
      <c r="CY11" s="118"/>
      <c r="CZ11" s="118"/>
      <c r="DA11" s="118" t="s">
        <v>191</v>
      </c>
      <c r="DB11" s="118"/>
      <c r="DC11" s="118"/>
      <c r="DD11" s="118" t="s">
        <v>192</v>
      </c>
      <c r="DE11" s="118"/>
      <c r="DF11" s="118"/>
      <c r="DG11" s="118" t="s">
        <v>208</v>
      </c>
      <c r="DH11" s="118"/>
      <c r="DI11" s="118"/>
      <c r="DJ11" s="118" t="s">
        <v>193</v>
      </c>
      <c r="DK11" s="118"/>
      <c r="DL11" s="118"/>
      <c r="DM11" s="118" t="s">
        <v>194</v>
      </c>
      <c r="DN11" s="118"/>
      <c r="DO11" s="118"/>
      <c r="DP11" s="118" t="s">
        <v>195</v>
      </c>
      <c r="DQ11" s="118"/>
      <c r="DR11" s="118"/>
      <c r="DS11" s="118" t="s">
        <v>196</v>
      </c>
      <c r="DT11" s="118"/>
      <c r="DU11" s="118"/>
      <c r="DV11" s="118" t="s">
        <v>197</v>
      </c>
      <c r="DW11" s="118"/>
      <c r="DX11" s="118"/>
      <c r="DY11" s="118" t="s">
        <v>198</v>
      </c>
      <c r="DZ11" s="118"/>
      <c r="EA11" s="118"/>
      <c r="EB11" s="118" t="s">
        <v>199</v>
      </c>
      <c r="EC11" s="118"/>
      <c r="ED11" s="118"/>
      <c r="EE11" s="118" t="s">
        <v>209</v>
      </c>
      <c r="EF11" s="118"/>
      <c r="EG11" s="118"/>
      <c r="EH11" s="118" t="s">
        <v>210</v>
      </c>
      <c r="EI11" s="118"/>
      <c r="EJ11" s="118"/>
      <c r="EK11" s="118" t="s">
        <v>211</v>
      </c>
      <c r="EL11" s="118"/>
      <c r="EM11" s="118"/>
      <c r="EN11" s="118" t="s">
        <v>212</v>
      </c>
      <c r="EO11" s="118"/>
      <c r="EP11" s="118"/>
      <c r="EQ11" s="118" t="s">
        <v>213</v>
      </c>
      <c r="ER11" s="118"/>
      <c r="ES11" s="118"/>
      <c r="ET11" s="118" t="s">
        <v>214</v>
      </c>
      <c r="EU11" s="118"/>
      <c r="EV11" s="118"/>
      <c r="EW11" s="118" t="s">
        <v>200</v>
      </c>
      <c r="EX11" s="118"/>
      <c r="EY11" s="118"/>
      <c r="EZ11" s="118" t="s">
        <v>215</v>
      </c>
      <c r="FA11" s="118"/>
      <c r="FB11" s="118"/>
      <c r="FC11" s="118" t="s">
        <v>201</v>
      </c>
      <c r="FD11" s="118"/>
      <c r="FE11" s="118"/>
      <c r="FF11" s="118" t="s">
        <v>202</v>
      </c>
      <c r="FG11" s="118"/>
      <c r="FH11" s="118"/>
      <c r="FI11" s="118" t="s">
        <v>203</v>
      </c>
      <c r="FJ11" s="118"/>
      <c r="FK11" s="118"/>
    </row>
    <row r="12" spans="1:254" ht="79.5" customHeight="1">
      <c r="A12" s="126"/>
      <c r="B12" s="126"/>
      <c r="C12" s="125" t="s">
        <v>393</v>
      </c>
      <c r="D12" s="125"/>
      <c r="E12" s="125"/>
      <c r="F12" s="125" t="s">
        <v>397</v>
      </c>
      <c r="G12" s="125"/>
      <c r="H12" s="125"/>
      <c r="I12" s="125" t="s">
        <v>401</v>
      </c>
      <c r="J12" s="125"/>
      <c r="K12" s="125"/>
      <c r="L12" s="125" t="s">
        <v>405</v>
      </c>
      <c r="M12" s="125"/>
      <c r="N12" s="125"/>
      <c r="O12" s="125" t="s">
        <v>407</v>
      </c>
      <c r="P12" s="125"/>
      <c r="Q12" s="125"/>
      <c r="R12" s="125" t="s">
        <v>410</v>
      </c>
      <c r="S12" s="125"/>
      <c r="T12" s="125"/>
      <c r="U12" s="125" t="s">
        <v>222</v>
      </c>
      <c r="V12" s="125"/>
      <c r="W12" s="125"/>
      <c r="X12" s="125" t="s">
        <v>225</v>
      </c>
      <c r="Y12" s="125"/>
      <c r="Z12" s="125"/>
      <c r="AA12" s="125" t="s">
        <v>414</v>
      </c>
      <c r="AB12" s="125"/>
      <c r="AC12" s="125"/>
      <c r="AD12" s="125" t="s">
        <v>418</v>
      </c>
      <c r="AE12" s="125"/>
      <c r="AF12" s="125"/>
      <c r="AG12" s="125" t="s">
        <v>419</v>
      </c>
      <c r="AH12" s="125"/>
      <c r="AI12" s="125"/>
      <c r="AJ12" s="125" t="s">
        <v>423</v>
      </c>
      <c r="AK12" s="125"/>
      <c r="AL12" s="125"/>
      <c r="AM12" s="125" t="s">
        <v>427</v>
      </c>
      <c r="AN12" s="125"/>
      <c r="AO12" s="125"/>
      <c r="AP12" s="125" t="s">
        <v>431</v>
      </c>
      <c r="AQ12" s="125"/>
      <c r="AR12" s="125"/>
      <c r="AS12" s="125" t="s">
        <v>432</v>
      </c>
      <c r="AT12" s="125"/>
      <c r="AU12" s="125"/>
      <c r="AV12" s="125" t="s">
        <v>436</v>
      </c>
      <c r="AW12" s="125"/>
      <c r="AX12" s="125"/>
      <c r="AY12" s="125" t="s">
        <v>437</v>
      </c>
      <c r="AZ12" s="125"/>
      <c r="BA12" s="125"/>
      <c r="BB12" s="125" t="s">
        <v>438</v>
      </c>
      <c r="BC12" s="125"/>
      <c r="BD12" s="125"/>
      <c r="BE12" s="125" t="s">
        <v>439</v>
      </c>
      <c r="BF12" s="125"/>
      <c r="BG12" s="125"/>
      <c r="BH12" s="125" t="s">
        <v>440</v>
      </c>
      <c r="BI12" s="125"/>
      <c r="BJ12" s="125"/>
      <c r="BK12" s="125" t="s">
        <v>238</v>
      </c>
      <c r="BL12" s="125"/>
      <c r="BM12" s="125"/>
      <c r="BN12" s="125" t="s">
        <v>240</v>
      </c>
      <c r="BO12" s="125"/>
      <c r="BP12" s="125"/>
      <c r="BQ12" s="125" t="s">
        <v>444</v>
      </c>
      <c r="BR12" s="125"/>
      <c r="BS12" s="125"/>
      <c r="BT12" s="125" t="s">
        <v>445</v>
      </c>
      <c r="BU12" s="125"/>
      <c r="BV12" s="125"/>
      <c r="BW12" s="125" t="s">
        <v>446</v>
      </c>
      <c r="BX12" s="125"/>
      <c r="BY12" s="125"/>
      <c r="BZ12" s="125" t="s">
        <v>447</v>
      </c>
      <c r="CA12" s="125"/>
      <c r="CB12" s="125"/>
      <c r="CC12" s="125" t="s">
        <v>250</v>
      </c>
      <c r="CD12" s="125"/>
      <c r="CE12" s="125"/>
      <c r="CF12" s="137" t="s">
        <v>253</v>
      </c>
      <c r="CG12" s="137"/>
      <c r="CH12" s="137"/>
      <c r="CI12" s="125" t="s">
        <v>257</v>
      </c>
      <c r="CJ12" s="125"/>
      <c r="CK12" s="125"/>
      <c r="CL12" s="125" t="s">
        <v>487</v>
      </c>
      <c r="CM12" s="125"/>
      <c r="CN12" s="125"/>
      <c r="CO12" s="125" t="s">
        <v>263</v>
      </c>
      <c r="CP12" s="125"/>
      <c r="CQ12" s="125"/>
      <c r="CR12" s="137" t="s">
        <v>266</v>
      </c>
      <c r="CS12" s="137"/>
      <c r="CT12" s="137"/>
      <c r="CU12" s="125" t="s">
        <v>269</v>
      </c>
      <c r="CV12" s="125"/>
      <c r="CW12" s="125"/>
      <c r="CX12" s="125" t="s">
        <v>271</v>
      </c>
      <c r="CY12" s="125"/>
      <c r="CZ12" s="125"/>
      <c r="DA12" s="125" t="s">
        <v>275</v>
      </c>
      <c r="DB12" s="125"/>
      <c r="DC12" s="125"/>
      <c r="DD12" s="137" t="s">
        <v>279</v>
      </c>
      <c r="DE12" s="137"/>
      <c r="DF12" s="137"/>
      <c r="DG12" s="137" t="s">
        <v>281</v>
      </c>
      <c r="DH12" s="137"/>
      <c r="DI12" s="137"/>
      <c r="DJ12" s="137" t="s">
        <v>285</v>
      </c>
      <c r="DK12" s="137"/>
      <c r="DL12" s="137"/>
      <c r="DM12" s="137" t="s">
        <v>289</v>
      </c>
      <c r="DN12" s="137"/>
      <c r="DO12" s="137"/>
      <c r="DP12" s="137" t="s">
        <v>293</v>
      </c>
      <c r="DQ12" s="137"/>
      <c r="DR12" s="137"/>
      <c r="DS12" s="137" t="s">
        <v>296</v>
      </c>
      <c r="DT12" s="137"/>
      <c r="DU12" s="137"/>
      <c r="DV12" s="137" t="s">
        <v>299</v>
      </c>
      <c r="DW12" s="137"/>
      <c r="DX12" s="137"/>
      <c r="DY12" s="137" t="s">
        <v>303</v>
      </c>
      <c r="DZ12" s="137"/>
      <c r="EA12" s="137"/>
      <c r="EB12" s="137" t="s">
        <v>305</v>
      </c>
      <c r="EC12" s="137"/>
      <c r="ED12" s="137"/>
      <c r="EE12" s="137" t="s">
        <v>456</v>
      </c>
      <c r="EF12" s="137"/>
      <c r="EG12" s="137"/>
      <c r="EH12" s="137" t="s">
        <v>307</v>
      </c>
      <c r="EI12" s="137"/>
      <c r="EJ12" s="137"/>
      <c r="EK12" s="137" t="s">
        <v>308</v>
      </c>
      <c r="EL12" s="137"/>
      <c r="EM12" s="137"/>
      <c r="EN12" s="137" t="s">
        <v>465</v>
      </c>
      <c r="EO12" s="137"/>
      <c r="EP12" s="137"/>
      <c r="EQ12" s="137" t="s">
        <v>467</v>
      </c>
      <c r="ER12" s="137"/>
      <c r="ES12" s="137"/>
      <c r="ET12" s="137" t="s">
        <v>310</v>
      </c>
      <c r="EU12" s="137"/>
      <c r="EV12" s="137"/>
      <c r="EW12" s="137" t="s">
        <v>311</v>
      </c>
      <c r="EX12" s="137"/>
      <c r="EY12" s="137"/>
      <c r="EZ12" s="137" t="s">
        <v>471</v>
      </c>
      <c r="FA12" s="137"/>
      <c r="FB12" s="137"/>
      <c r="FC12" s="137" t="s">
        <v>475</v>
      </c>
      <c r="FD12" s="137"/>
      <c r="FE12" s="137"/>
      <c r="FF12" s="137" t="s">
        <v>477</v>
      </c>
      <c r="FG12" s="137"/>
      <c r="FH12" s="137"/>
      <c r="FI12" s="137" t="s">
        <v>481</v>
      </c>
      <c r="FJ12" s="137"/>
      <c r="FK12" s="137"/>
    </row>
    <row r="13" spans="1:254" ht="180.75">
      <c r="A13" s="126"/>
      <c r="B13" s="126"/>
      <c r="C13" s="45" t="s">
        <v>395</v>
      </c>
      <c r="D13" s="45" t="s">
        <v>394</v>
      </c>
      <c r="E13" s="45" t="s">
        <v>396</v>
      </c>
      <c r="F13" s="45" t="s">
        <v>398</v>
      </c>
      <c r="G13" s="45" t="s">
        <v>399</v>
      </c>
      <c r="H13" s="45" t="s">
        <v>400</v>
      </c>
      <c r="I13" s="45" t="s">
        <v>402</v>
      </c>
      <c r="J13" s="45" t="s">
        <v>403</v>
      </c>
      <c r="K13" s="45" t="s">
        <v>404</v>
      </c>
      <c r="L13" s="45" t="s">
        <v>406</v>
      </c>
      <c r="M13" s="45" t="s">
        <v>219</v>
      </c>
      <c r="N13" s="45" t="s">
        <v>148</v>
      </c>
      <c r="O13" s="45" t="s">
        <v>408</v>
      </c>
      <c r="P13" s="45" t="s">
        <v>409</v>
      </c>
      <c r="Q13" s="45" t="s">
        <v>218</v>
      </c>
      <c r="R13" s="45" t="s">
        <v>78</v>
      </c>
      <c r="S13" s="45" t="s">
        <v>79</v>
      </c>
      <c r="T13" s="45" t="s">
        <v>149</v>
      </c>
      <c r="U13" s="45" t="s">
        <v>223</v>
      </c>
      <c r="V13" s="45" t="s">
        <v>224</v>
      </c>
      <c r="W13" s="45" t="s">
        <v>65</v>
      </c>
      <c r="X13" s="45" t="s">
        <v>226</v>
      </c>
      <c r="Y13" s="45" t="s">
        <v>227</v>
      </c>
      <c r="Z13" s="45" t="s">
        <v>228</v>
      </c>
      <c r="AA13" s="45" t="s">
        <v>415</v>
      </c>
      <c r="AB13" s="45" t="s">
        <v>416</v>
      </c>
      <c r="AC13" s="45" t="s">
        <v>417</v>
      </c>
      <c r="AD13" s="45" t="s">
        <v>78</v>
      </c>
      <c r="AE13" s="45" t="s">
        <v>232</v>
      </c>
      <c r="AF13" s="45" t="s">
        <v>80</v>
      </c>
      <c r="AG13" s="45" t="s">
        <v>420</v>
      </c>
      <c r="AH13" s="45" t="s">
        <v>421</v>
      </c>
      <c r="AI13" s="45" t="s">
        <v>422</v>
      </c>
      <c r="AJ13" s="45" t="s">
        <v>424</v>
      </c>
      <c r="AK13" s="45" t="s">
        <v>425</v>
      </c>
      <c r="AL13" s="45" t="s">
        <v>426</v>
      </c>
      <c r="AM13" s="45" t="s">
        <v>428</v>
      </c>
      <c r="AN13" s="45" t="s">
        <v>429</v>
      </c>
      <c r="AO13" s="45" t="s">
        <v>430</v>
      </c>
      <c r="AP13" s="45" t="s">
        <v>154</v>
      </c>
      <c r="AQ13" s="45" t="s">
        <v>155</v>
      </c>
      <c r="AR13" s="45" t="s">
        <v>149</v>
      </c>
      <c r="AS13" s="45" t="s">
        <v>433</v>
      </c>
      <c r="AT13" s="45" t="s">
        <v>233</v>
      </c>
      <c r="AU13" s="45" t="s">
        <v>434</v>
      </c>
      <c r="AV13" s="45" t="s">
        <v>78</v>
      </c>
      <c r="AW13" s="45" t="s">
        <v>79</v>
      </c>
      <c r="AX13" s="45" t="s">
        <v>149</v>
      </c>
      <c r="AY13" s="45" t="s">
        <v>67</v>
      </c>
      <c r="AZ13" s="45" t="s">
        <v>162</v>
      </c>
      <c r="BA13" s="45" t="s">
        <v>69</v>
      </c>
      <c r="BB13" s="45" t="s">
        <v>234</v>
      </c>
      <c r="BC13" s="45" t="s">
        <v>235</v>
      </c>
      <c r="BD13" s="45" t="s">
        <v>236</v>
      </c>
      <c r="BE13" s="45" t="s">
        <v>229</v>
      </c>
      <c r="BF13" s="45" t="s">
        <v>230</v>
      </c>
      <c r="BG13" s="45" t="s">
        <v>231</v>
      </c>
      <c r="BH13" s="45" t="s">
        <v>262</v>
      </c>
      <c r="BI13" s="45" t="s">
        <v>155</v>
      </c>
      <c r="BJ13" s="45" t="s">
        <v>237</v>
      </c>
      <c r="BK13" s="45" t="s">
        <v>239</v>
      </c>
      <c r="BL13" s="45" t="s">
        <v>159</v>
      </c>
      <c r="BM13" s="45" t="s">
        <v>158</v>
      </c>
      <c r="BN13" s="45" t="s">
        <v>441</v>
      </c>
      <c r="BO13" s="45" t="s">
        <v>442</v>
      </c>
      <c r="BP13" s="45" t="s">
        <v>443</v>
      </c>
      <c r="BQ13" s="45" t="s">
        <v>241</v>
      </c>
      <c r="BR13" s="45" t="s">
        <v>242</v>
      </c>
      <c r="BS13" s="45" t="s">
        <v>156</v>
      </c>
      <c r="BT13" s="45" t="s">
        <v>243</v>
      </c>
      <c r="BU13" s="45" t="s">
        <v>244</v>
      </c>
      <c r="BV13" s="45" t="s">
        <v>245</v>
      </c>
      <c r="BW13" s="45" t="s">
        <v>246</v>
      </c>
      <c r="BX13" s="45" t="s">
        <v>247</v>
      </c>
      <c r="BY13" s="45" t="s">
        <v>248</v>
      </c>
      <c r="BZ13" s="45" t="s">
        <v>90</v>
      </c>
      <c r="CA13" s="45" t="s">
        <v>91</v>
      </c>
      <c r="CB13" s="45" t="s">
        <v>249</v>
      </c>
      <c r="CC13" s="45" t="s">
        <v>251</v>
      </c>
      <c r="CD13" s="45" t="s">
        <v>160</v>
      </c>
      <c r="CE13" s="45" t="s">
        <v>252</v>
      </c>
      <c r="CF13" s="46" t="s">
        <v>254</v>
      </c>
      <c r="CG13" s="46" t="s">
        <v>255</v>
      </c>
      <c r="CH13" s="46" t="s">
        <v>256</v>
      </c>
      <c r="CI13" s="45" t="s">
        <v>258</v>
      </c>
      <c r="CJ13" s="45" t="s">
        <v>259</v>
      </c>
      <c r="CK13" s="45" t="s">
        <v>260</v>
      </c>
      <c r="CL13" s="45" t="s">
        <v>261</v>
      </c>
      <c r="CM13" s="45" t="s">
        <v>448</v>
      </c>
      <c r="CN13" s="45" t="s">
        <v>449</v>
      </c>
      <c r="CO13" s="45" t="s">
        <v>264</v>
      </c>
      <c r="CP13" s="45" t="s">
        <v>153</v>
      </c>
      <c r="CQ13" s="45" t="s">
        <v>92</v>
      </c>
      <c r="CR13" s="46" t="s">
        <v>267</v>
      </c>
      <c r="CS13" s="46" t="s">
        <v>114</v>
      </c>
      <c r="CT13" s="46" t="s">
        <v>268</v>
      </c>
      <c r="CU13" s="45" t="s">
        <v>270</v>
      </c>
      <c r="CV13" s="45" t="s">
        <v>450</v>
      </c>
      <c r="CW13" s="45" t="s">
        <v>451</v>
      </c>
      <c r="CX13" s="45" t="s">
        <v>272</v>
      </c>
      <c r="CY13" s="45" t="s">
        <v>273</v>
      </c>
      <c r="CZ13" s="45" t="s">
        <v>274</v>
      </c>
      <c r="DA13" s="45" t="s">
        <v>276</v>
      </c>
      <c r="DB13" s="45" t="s">
        <v>277</v>
      </c>
      <c r="DC13" s="45" t="s">
        <v>278</v>
      </c>
      <c r="DD13" s="46" t="s">
        <v>258</v>
      </c>
      <c r="DE13" s="46" t="s">
        <v>280</v>
      </c>
      <c r="DF13" s="46" t="s">
        <v>265</v>
      </c>
      <c r="DG13" s="46" t="s">
        <v>282</v>
      </c>
      <c r="DH13" s="46" t="s">
        <v>283</v>
      </c>
      <c r="DI13" s="46" t="s">
        <v>284</v>
      </c>
      <c r="DJ13" s="46" t="s">
        <v>286</v>
      </c>
      <c r="DK13" s="46" t="s">
        <v>287</v>
      </c>
      <c r="DL13" s="46" t="s">
        <v>288</v>
      </c>
      <c r="DM13" s="46" t="s">
        <v>290</v>
      </c>
      <c r="DN13" s="46" t="s">
        <v>291</v>
      </c>
      <c r="DO13" s="46" t="s">
        <v>292</v>
      </c>
      <c r="DP13" s="46" t="s">
        <v>490</v>
      </c>
      <c r="DQ13" s="46" t="s">
        <v>294</v>
      </c>
      <c r="DR13" s="46" t="s">
        <v>295</v>
      </c>
      <c r="DS13" s="46" t="s">
        <v>297</v>
      </c>
      <c r="DT13" s="46" t="s">
        <v>298</v>
      </c>
      <c r="DU13" s="46" t="s">
        <v>157</v>
      </c>
      <c r="DV13" s="46" t="s">
        <v>300</v>
      </c>
      <c r="DW13" s="46" t="s">
        <v>301</v>
      </c>
      <c r="DX13" s="46" t="s">
        <v>302</v>
      </c>
      <c r="DY13" s="46" t="s">
        <v>221</v>
      </c>
      <c r="DZ13" s="46" t="s">
        <v>304</v>
      </c>
      <c r="EA13" s="46" t="s">
        <v>453</v>
      </c>
      <c r="EB13" s="46" t="s">
        <v>306</v>
      </c>
      <c r="EC13" s="46" t="s">
        <v>454</v>
      </c>
      <c r="ED13" s="46" t="s">
        <v>455</v>
      </c>
      <c r="EE13" s="46" t="s">
        <v>457</v>
      </c>
      <c r="EF13" s="46" t="s">
        <v>458</v>
      </c>
      <c r="EG13" s="46" t="s">
        <v>459</v>
      </c>
      <c r="EH13" s="46" t="s">
        <v>67</v>
      </c>
      <c r="EI13" s="46" t="s">
        <v>460</v>
      </c>
      <c r="EJ13" s="46" t="s">
        <v>69</v>
      </c>
      <c r="EK13" s="46" t="s">
        <v>461</v>
      </c>
      <c r="EL13" s="46" t="s">
        <v>462</v>
      </c>
      <c r="EM13" s="46" t="s">
        <v>463</v>
      </c>
      <c r="EN13" s="46" t="s">
        <v>464</v>
      </c>
      <c r="EO13" s="46" t="s">
        <v>466</v>
      </c>
      <c r="EP13" s="46" t="s">
        <v>309</v>
      </c>
      <c r="EQ13" s="46" t="s">
        <v>139</v>
      </c>
      <c r="ER13" s="46" t="s">
        <v>152</v>
      </c>
      <c r="ES13" s="46" t="s">
        <v>854</v>
      </c>
      <c r="ET13" s="46" t="s">
        <v>470</v>
      </c>
      <c r="EU13" s="46" t="s">
        <v>468</v>
      </c>
      <c r="EV13" s="46" t="s">
        <v>469</v>
      </c>
      <c r="EW13" s="46" t="s">
        <v>313</v>
      </c>
      <c r="EX13" s="46" t="s">
        <v>312</v>
      </c>
      <c r="EY13" s="46" t="s">
        <v>151</v>
      </c>
      <c r="EZ13" s="46" t="s">
        <v>472</v>
      </c>
      <c r="FA13" s="46" t="s">
        <v>473</v>
      </c>
      <c r="FB13" s="46" t="s">
        <v>474</v>
      </c>
      <c r="FC13" s="46" t="s">
        <v>220</v>
      </c>
      <c r="FD13" s="46" t="s">
        <v>476</v>
      </c>
      <c r="FE13" s="46" t="s">
        <v>161</v>
      </c>
      <c r="FF13" s="46" t="s">
        <v>478</v>
      </c>
      <c r="FG13" s="46" t="s">
        <v>479</v>
      </c>
      <c r="FH13" s="46" t="s">
        <v>480</v>
      </c>
      <c r="FI13" s="46" t="s">
        <v>482</v>
      </c>
      <c r="FJ13" s="46" t="s">
        <v>483</v>
      </c>
      <c r="FK13" s="46" t="s">
        <v>484</v>
      </c>
    </row>
    <row r="14" spans="1:254" ht="15.75">
      <c r="A14" s="16">
        <v>1</v>
      </c>
      <c r="B14" s="13" t="s">
        <v>855</v>
      </c>
      <c r="C14" s="4"/>
      <c r="D14" s="4">
        <v>1</v>
      </c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/>
      <c r="S14" s="4"/>
      <c r="T14" s="4">
        <v>1</v>
      </c>
      <c r="U14" s="4"/>
      <c r="V14" s="4">
        <v>1</v>
      </c>
      <c r="W14" s="4"/>
      <c r="X14" s="4"/>
      <c r="Y14" s="4"/>
      <c r="Z14" s="4">
        <v>1</v>
      </c>
      <c r="AA14" s="4"/>
      <c r="AB14" s="4">
        <v>1</v>
      </c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/>
      <c r="AR14" s="4">
        <v>1</v>
      </c>
      <c r="AS14" s="4"/>
      <c r="AT14" s="4">
        <v>1</v>
      </c>
      <c r="AU14" s="4"/>
      <c r="AV14" s="4"/>
      <c r="AW14" s="4"/>
      <c r="AX14" s="4">
        <v>1</v>
      </c>
      <c r="AY14" s="4"/>
      <c r="AZ14" s="4">
        <v>1</v>
      </c>
      <c r="BA14" s="4"/>
      <c r="BB14" s="4"/>
      <c r="BC14" s="4"/>
      <c r="BD14" s="4">
        <v>1</v>
      </c>
      <c r="BE14" s="4"/>
      <c r="BF14" s="4">
        <v>1</v>
      </c>
      <c r="BG14" s="4"/>
      <c r="BH14" s="4">
        <v>1</v>
      </c>
      <c r="BI14" s="4"/>
      <c r="BJ14" s="4"/>
      <c r="BK14" s="4"/>
      <c r="BL14" s="4"/>
      <c r="BM14" s="4">
        <v>1</v>
      </c>
      <c r="BN14" s="4">
        <v>1</v>
      </c>
      <c r="BO14" s="4"/>
      <c r="BP14" s="4"/>
      <c r="BQ14" s="4"/>
      <c r="BR14" s="4"/>
      <c r="BS14" s="4">
        <v>1</v>
      </c>
      <c r="BT14" s="4">
        <v>1</v>
      </c>
      <c r="BU14" s="4"/>
      <c r="BV14" s="4"/>
      <c r="BW14" s="4"/>
      <c r="BX14" s="4"/>
      <c r="BY14" s="4">
        <v>1</v>
      </c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75">
      <c r="A15" s="2">
        <v>2</v>
      </c>
      <c r="B15" s="1" t="s">
        <v>856</v>
      </c>
      <c r="C15" s="4"/>
      <c r="D15" s="4">
        <v>1</v>
      </c>
      <c r="E15" s="4"/>
      <c r="F15" s="4"/>
      <c r="G15" s="4"/>
      <c r="H15" s="4">
        <v>1</v>
      </c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/>
      <c r="CZ15" s="4">
        <v>1</v>
      </c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/>
      <c r="EJ15" s="4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75">
      <c r="A16" s="2">
        <v>3</v>
      </c>
      <c r="B16" s="1" t="s">
        <v>857</v>
      </c>
      <c r="C16" s="4"/>
      <c r="D16" s="4"/>
      <c r="E16" s="4">
        <v>1</v>
      </c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>
        <v>1</v>
      </c>
      <c r="BS16" s="4"/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/>
      <c r="FE16" s="4">
        <v>1</v>
      </c>
      <c r="FF16" s="4">
        <v>1</v>
      </c>
      <c r="FG16" s="4"/>
      <c r="FH16" s="4"/>
      <c r="FI16" s="4"/>
      <c r="FJ16" s="4">
        <v>1</v>
      </c>
      <c r="FK16" s="4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75">
      <c r="A17" s="2">
        <v>4</v>
      </c>
      <c r="B17" s="1" t="s">
        <v>858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/>
      <c r="P17" s="4"/>
      <c r="Q17" s="4">
        <v>1</v>
      </c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/>
      <c r="DH17" s="4">
        <v>1</v>
      </c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75">
      <c r="A18" s="2">
        <v>5</v>
      </c>
      <c r="B18" s="1" t="s">
        <v>859</v>
      </c>
      <c r="C18" s="4"/>
      <c r="D18" s="4"/>
      <c r="E18" s="4">
        <v>1</v>
      </c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/>
      <c r="BJ18" s="4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/>
      <c r="EG18" s="4">
        <v>1</v>
      </c>
      <c r="EH18" s="4"/>
      <c r="EI18" s="4">
        <v>1</v>
      </c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/>
      <c r="FH18" s="4">
        <v>1</v>
      </c>
      <c r="FI18" s="4"/>
      <c r="FJ18" s="4">
        <v>1</v>
      </c>
      <c r="FK18" s="4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75">
      <c r="A19" s="2">
        <v>6</v>
      </c>
      <c r="B19" s="1" t="s">
        <v>860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/>
      <c r="N19" s="4">
        <v>1</v>
      </c>
      <c r="O19" s="4">
        <v>1</v>
      </c>
      <c r="P19" s="4"/>
      <c r="Q19" s="4"/>
      <c r="R19" s="4"/>
      <c r="S19" s="4">
        <v>1</v>
      </c>
      <c r="T19" s="4"/>
      <c r="U19" s="4"/>
      <c r="V19" s="4"/>
      <c r="W19" s="4">
        <v>1</v>
      </c>
      <c r="X19" s="4"/>
      <c r="Y19" s="4">
        <v>1</v>
      </c>
      <c r="Z19" s="4"/>
      <c r="AA19" s="4"/>
      <c r="AB19" s="4"/>
      <c r="AC19" s="4">
        <v>1</v>
      </c>
      <c r="AD19" s="4"/>
      <c r="AE19" s="4">
        <v>1</v>
      </c>
      <c r="AF19" s="4"/>
      <c r="AG19" s="4"/>
      <c r="AH19" s="4"/>
      <c r="AI19" s="4">
        <v>1</v>
      </c>
      <c r="AJ19" s="4"/>
      <c r="AK19" s="4">
        <v>1</v>
      </c>
      <c r="AL19" s="4"/>
      <c r="AM19" s="4"/>
      <c r="AN19" s="4"/>
      <c r="AO19" s="4">
        <v>1</v>
      </c>
      <c r="AP19" s="4"/>
      <c r="AQ19" s="4">
        <v>1</v>
      </c>
      <c r="AR19" s="4"/>
      <c r="AS19" s="4"/>
      <c r="AT19" s="4"/>
      <c r="AU19" s="4">
        <v>1</v>
      </c>
      <c r="AV19" s="4"/>
      <c r="AW19" s="4">
        <v>1</v>
      </c>
      <c r="AX19" s="4"/>
      <c r="AY19" s="4"/>
      <c r="AZ19" s="4"/>
      <c r="BA19" s="4">
        <v>1</v>
      </c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/>
      <c r="BM19" s="4">
        <v>1</v>
      </c>
      <c r="BN19" s="4">
        <v>1</v>
      </c>
      <c r="BO19" s="4"/>
      <c r="BP19" s="4"/>
      <c r="BQ19" s="4"/>
      <c r="BR19" s="4"/>
      <c r="BS19" s="4">
        <v>1</v>
      </c>
      <c r="BT19" s="4">
        <v>1</v>
      </c>
      <c r="BU19" s="4"/>
      <c r="BV19" s="4"/>
      <c r="BW19" s="4"/>
      <c r="BX19" s="4"/>
      <c r="BY19" s="4">
        <v>1</v>
      </c>
      <c r="BZ19" s="4">
        <v>1</v>
      </c>
      <c r="CA19" s="4"/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/>
      <c r="DX19" s="4">
        <v>1</v>
      </c>
      <c r="DY19" s="4"/>
      <c r="DZ19" s="4"/>
      <c r="EA19" s="4">
        <v>1</v>
      </c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/>
      <c r="EY19" s="4">
        <v>1</v>
      </c>
      <c r="EZ19" s="4"/>
      <c r="FA19" s="4">
        <v>1</v>
      </c>
      <c r="FB19" s="4"/>
      <c r="FC19" s="4"/>
      <c r="FD19" s="4"/>
      <c r="FE19" s="4">
        <v>1</v>
      </c>
      <c r="FF19" s="4"/>
      <c r="FG19" s="4">
        <v>1</v>
      </c>
      <c r="FH19" s="4"/>
      <c r="FI19" s="4">
        <v>1</v>
      </c>
      <c r="FJ19" s="4"/>
      <c r="FK19" s="4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75">
      <c r="A20" s="2">
        <v>7</v>
      </c>
      <c r="B20" s="1" t="s">
        <v>861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>
        <v>1</v>
      </c>
      <c r="M20" s="4"/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>
        <v>1</v>
      </c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/>
      <c r="CT20" s="4">
        <v>1</v>
      </c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/>
      <c r="DL20" s="4">
        <v>1</v>
      </c>
      <c r="DM20" s="4"/>
      <c r="DN20" s="4">
        <v>1</v>
      </c>
      <c r="DO20" s="4"/>
      <c r="DP20" s="4">
        <v>1</v>
      </c>
      <c r="DQ20" s="4"/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/>
      <c r="ED20" s="4">
        <v>1</v>
      </c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/>
      <c r="EV20" s="4">
        <v>1</v>
      </c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>
      <c r="A21" s="3">
        <v>8</v>
      </c>
      <c r="B21" s="23" t="s">
        <v>862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>
      <c r="A22" s="3">
        <v>9</v>
      </c>
      <c r="B22" s="23" t="s">
        <v>863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/>
      <c r="P22" s="4"/>
      <c r="Q22" s="4">
        <v>1</v>
      </c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/>
      <c r="EY22" s="4">
        <v>1</v>
      </c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>
      <c r="A23" s="3">
        <v>10</v>
      </c>
      <c r="B23" s="4" t="s">
        <v>864</v>
      </c>
      <c r="C23" s="4"/>
      <c r="D23" s="4"/>
      <c r="E23" s="4">
        <v>1</v>
      </c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/>
      <c r="DX23" s="4">
        <v>1</v>
      </c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/>
      <c r="EP23" s="4">
        <v>1</v>
      </c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75">
      <c r="A24" s="3">
        <v>11</v>
      </c>
      <c r="B24" s="4" t="s">
        <v>865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75">
      <c r="A25" s="3">
        <v>12</v>
      </c>
      <c r="B25" s="4" t="s">
        <v>866</v>
      </c>
      <c r="C25" s="4"/>
      <c r="D25" s="4">
        <v>1</v>
      </c>
      <c r="E25" s="4"/>
      <c r="F25" s="4"/>
      <c r="G25" s="4"/>
      <c r="H25" s="4">
        <v>1</v>
      </c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/>
      <c r="T25" s="4">
        <v>1</v>
      </c>
      <c r="U25" s="4"/>
      <c r="V25" s="4">
        <v>1</v>
      </c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/>
      <c r="AF25" s="4">
        <v>1</v>
      </c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/>
      <c r="AR25" s="4">
        <v>1</v>
      </c>
      <c r="AS25" s="4"/>
      <c r="AT25" s="4">
        <v>1</v>
      </c>
      <c r="AU25" s="4"/>
      <c r="AV25" s="4"/>
      <c r="AW25" s="4"/>
      <c r="AX25" s="4">
        <v>1</v>
      </c>
      <c r="AY25" s="4"/>
      <c r="AZ25" s="4">
        <v>1</v>
      </c>
      <c r="BA25" s="4"/>
      <c r="BB25" s="4"/>
      <c r="BC25" s="4"/>
      <c r="BD25" s="4">
        <v>1</v>
      </c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/>
      <c r="FH25" s="4">
        <v>1</v>
      </c>
      <c r="FI25" s="4"/>
      <c r="FJ25" s="4"/>
      <c r="FK25" s="4">
        <v>1</v>
      </c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75">
      <c r="A26" s="3">
        <v>13</v>
      </c>
      <c r="B26" s="4" t="s">
        <v>867</v>
      </c>
      <c r="C26" s="4"/>
      <c r="D26" s="4">
        <v>1</v>
      </c>
      <c r="E26" s="4"/>
      <c r="F26" s="4"/>
      <c r="G26" s="4">
        <v>1</v>
      </c>
      <c r="H26" s="4"/>
      <c r="I26" s="4"/>
      <c r="J26" s="4"/>
      <c r="K26" s="4">
        <v>1</v>
      </c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75">
      <c r="A27" s="3">
        <v>14</v>
      </c>
      <c r="B27" s="4" t="s">
        <v>868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75">
      <c r="A28" s="3">
        <v>15</v>
      </c>
      <c r="B28" s="4" t="s">
        <v>869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/>
      <c r="P28" s="4"/>
      <c r="Q28" s="4">
        <v>1</v>
      </c>
      <c r="R28" s="4"/>
      <c r="S28" s="4">
        <v>1</v>
      </c>
      <c r="T28" s="4"/>
      <c r="U28" s="4"/>
      <c r="V28" s="4"/>
      <c r="W28" s="4">
        <v>1</v>
      </c>
      <c r="X28" s="4"/>
      <c r="Y28" s="4">
        <v>1</v>
      </c>
      <c r="Z28" s="4"/>
      <c r="AA28" s="4"/>
      <c r="AB28" s="4"/>
      <c r="AC28" s="4">
        <v>1</v>
      </c>
      <c r="AD28" s="4"/>
      <c r="AE28" s="4">
        <v>1</v>
      </c>
      <c r="AF28" s="4"/>
      <c r="AG28" s="4"/>
      <c r="AH28" s="4"/>
      <c r="AI28" s="4">
        <v>1</v>
      </c>
      <c r="AJ28" s="4"/>
      <c r="AK28" s="4">
        <v>1</v>
      </c>
      <c r="AL28" s="4"/>
      <c r="AM28" s="4"/>
      <c r="AN28" s="4"/>
      <c r="AO28" s="4">
        <v>1</v>
      </c>
      <c r="AP28" s="4"/>
      <c r="AQ28" s="4">
        <v>1</v>
      </c>
      <c r="AR28" s="4"/>
      <c r="AS28" s="4"/>
      <c r="AT28" s="4"/>
      <c r="AU28" s="4">
        <v>1</v>
      </c>
      <c r="AV28" s="4"/>
      <c r="AW28" s="4">
        <v>1</v>
      </c>
      <c r="AX28" s="4"/>
      <c r="AY28" s="4"/>
      <c r="AZ28" s="4"/>
      <c r="BA28" s="4">
        <v>1</v>
      </c>
      <c r="BB28" s="4"/>
      <c r="BC28" s="4">
        <v>1</v>
      </c>
      <c r="BD28" s="4"/>
      <c r="BE28" s="4"/>
      <c r="BF28" s="4"/>
      <c r="BG28" s="4">
        <v>1</v>
      </c>
      <c r="BH28" s="4"/>
      <c r="BI28" s="4"/>
      <c r="BJ28" s="4">
        <v>1</v>
      </c>
      <c r="BK28" s="4"/>
      <c r="BL28" s="4">
        <v>1</v>
      </c>
      <c r="BM28" s="4"/>
      <c r="BN28" s="4"/>
      <c r="BO28" s="4"/>
      <c r="BP28" s="4">
        <v>1</v>
      </c>
      <c r="BQ28" s="4"/>
      <c r="BR28" s="4">
        <v>1</v>
      </c>
      <c r="BS28" s="4"/>
      <c r="BT28" s="4"/>
      <c r="BU28" s="4"/>
      <c r="BV28" s="4">
        <v>1</v>
      </c>
      <c r="BW28" s="4"/>
      <c r="BX28" s="4">
        <v>1</v>
      </c>
      <c r="BY28" s="4"/>
      <c r="BZ28" s="4"/>
      <c r="CA28" s="4"/>
      <c r="CB28" s="4">
        <v>1</v>
      </c>
      <c r="CC28" s="4">
        <v>1</v>
      </c>
      <c r="CD28" s="4"/>
      <c r="CE28" s="4"/>
      <c r="CF28" s="4"/>
      <c r="CG28" s="4">
        <v>1</v>
      </c>
      <c r="CH28" s="4"/>
      <c r="CI28" s="4"/>
      <c r="CJ28" s="4"/>
      <c r="CK28" s="4">
        <v>1</v>
      </c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/>
      <c r="CY28" s="4">
        <v>1</v>
      </c>
      <c r="CZ28" s="4"/>
      <c r="DA28" s="4"/>
      <c r="DB28" s="4"/>
      <c r="DC28" s="4">
        <v>1</v>
      </c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/>
      <c r="DT28" s="4"/>
      <c r="DU28" s="4">
        <v>1</v>
      </c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>
        <v>1</v>
      </c>
      <c r="EJ28" s="4"/>
      <c r="EK28" s="4"/>
      <c r="EL28" s="4"/>
      <c r="EM28" s="4">
        <v>1</v>
      </c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75">
      <c r="A29" s="3">
        <v>16</v>
      </c>
      <c r="B29" s="4" t="s">
        <v>870</v>
      </c>
      <c r="C29" s="4"/>
      <c r="D29" s="4">
        <v>1</v>
      </c>
      <c r="E29" s="4"/>
      <c r="F29" s="4"/>
      <c r="G29" s="4">
        <v>1</v>
      </c>
      <c r="H29" s="4"/>
      <c r="I29" s="4"/>
      <c r="J29" s="4"/>
      <c r="K29" s="4">
        <v>1</v>
      </c>
      <c r="L29" s="4"/>
      <c r="M29" s="4">
        <v>1</v>
      </c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/>
      <c r="DI29" s="4">
        <v>1</v>
      </c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/>
      <c r="EA29" s="4">
        <v>1</v>
      </c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/>
      <c r="ES29" s="4">
        <v>1</v>
      </c>
      <c r="ET29" s="4"/>
      <c r="EU29" s="4">
        <v>1</v>
      </c>
      <c r="EV29" s="4"/>
      <c r="EW29" s="4">
        <v>1</v>
      </c>
      <c r="EX29" s="4"/>
      <c r="EY29" s="4"/>
      <c r="EZ29" s="4"/>
      <c r="FA29" s="4"/>
      <c r="FB29" s="4">
        <v>1</v>
      </c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75">
      <c r="A30" s="3">
        <v>17</v>
      </c>
      <c r="B30" s="4" t="s">
        <v>871</v>
      </c>
      <c r="C30" s="4"/>
      <c r="D30" s="4"/>
      <c r="E30" s="4">
        <v>1</v>
      </c>
      <c r="F30" s="4"/>
      <c r="G30" s="4">
        <v>1</v>
      </c>
      <c r="H30" s="4"/>
      <c r="I30" s="4"/>
      <c r="J30" s="4">
        <v>1</v>
      </c>
      <c r="K30" s="4"/>
      <c r="L30" s="4"/>
      <c r="M30" s="4"/>
      <c r="N30" s="4">
        <v>1</v>
      </c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/>
      <c r="BD30" s="4">
        <v>1</v>
      </c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/>
      <c r="CE30" s="4">
        <v>1</v>
      </c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/>
      <c r="EV30" s="4">
        <v>1</v>
      </c>
      <c r="EW30" s="4"/>
      <c r="EX30" s="4"/>
      <c r="EY30" s="4">
        <v>1</v>
      </c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/>
      <c r="FK30" s="4">
        <v>1</v>
      </c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75">
      <c r="A31" s="3">
        <v>18</v>
      </c>
      <c r="B31" s="4" t="s">
        <v>872</v>
      </c>
      <c r="C31" s="4"/>
      <c r="D31" s="4">
        <v>1</v>
      </c>
      <c r="E31" s="4"/>
      <c r="F31" s="4"/>
      <c r="G31" s="4"/>
      <c r="H31" s="4">
        <v>1</v>
      </c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/>
      <c r="T31" s="4">
        <v>1</v>
      </c>
      <c r="U31" s="4"/>
      <c r="V31" s="4">
        <v>1</v>
      </c>
      <c r="W31" s="4"/>
      <c r="X31" s="4"/>
      <c r="Y31" s="4"/>
      <c r="Z31" s="4">
        <v>1</v>
      </c>
      <c r="AA31" s="4"/>
      <c r="AB31" s="4">
        <v>1</v>
      </c>
      <c r="AC31" s="4"/>
      <c r="AD31" s="4"/>
      <c r="AE31" s="4"/>
      <c r="AF31" s="4">
        <v>1</v>
      </c>
      <c r="AG31" s="4"/>
      <c r="AH31" s="4">
        <v>1</v>
      </c>
      <c r="AI31" s="4"/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4"/>
      <c r="AT31" s="4">
        <v>1</v>
      </c>
      <c r="AU31" s="4"/>
      <c r="AV31" s="4"/>
      <c r="AW31" s="4"/>
      <c r="AX31" s="4">
        <v>1</v>
      </c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>
        <v>1</v>
      </c>
      <c r="CH31" s="4"/>
      <c r="CI31" s="4"/>
      <c r="CJ31" s="4"/>
      <c r="CK31" s="4">
        <v>1</v>
      </c>
      <c r="CL31" s="4"/>
      <c r="CM31" s="4"/>
      <c r="CN31" s="4">
        <v>1</v>
      </c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/>
      <c r="DC31" s="4">
        <v>1</v>
      </c>
      <c r="DD31" s="4"/>
      <c r="DE31" s="4"/>
      <c r="DF31" s="4">
        <v>1</v>
      </c>
      <c r="DG31" s="4">
        <v>1</v>
      </c>
      <c r="DH31" s="4"/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/>
      <c r="DU31" s="4">
        <v>1</v>
      </c>
      <c r="DV31" s="4"/>
      <c r="DW31" s="4"/>
      <c r="DX31" s="4">
        <v>1</v>
      </c>
      <c r="DY31" s="4">
        <v>1</v>
      </c>
      <c r="DZ31" s="4"/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/>
      <c r="EM31" s="4">
        <v>1</v>
      </c>
      <c r="EN31" s="4"/>
      <c r="EO31" s="4"/>
      <c r="EP31" s="4">
        <v>1</v>
      </c>
      <c r="EQ31" s="4">
        <v>1</v>
      </c>
      <c r="ER31" s="4"/>
      <c r="ES31" s="4"/>
      <c r="ET31" s="4"/>
      <c r="EU31" s="4">
        <v>1</v>
      </c>
      <c r="EV31" s="4"/>
      <c r="EW31" s="4"/>
      <c r="EX31" s="4">
        <v>1</v>
      </c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/>
      <c r="FJ31" s="4">
        <v>1</v>
      </c>
      <c r="FK31" s="4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75">
      <c r="A32" s="3">
        <v>19</v>
      </c>
      <c r="B32" s="4" t="s">
        <v>873</v>
      </c>
      <c r="C32" s="4">
        <v>1</v>
      </c>
      <c r="D32" s="4"/>
      <c r="E32" s="4"/>
      <c r="F32" s="4"/>
      <c r="G32" s="4">
        <v>1</v>
      </c>
      <c r="H32" s="4"/>
      <c r="I32" s="4">
        <v>1</v>
      </c>
      <c r="J32" s="4"/>
      <c r="K32" s="4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/>
      <c r="BI32" s="4"/>
      <c r="BJ32" s="4">
        <v>1</v>
      </c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/>
      <c r="CP32" s="4">
        <v>1</v>
      </c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/>
      <c r="DB32" s="4">
        <v>1</v>
      </c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/>
      <c r="EL32" s="4">
        <v>1</v>
      </c>
      <c r="EM32" s="4"/>
      <c r="EN32" s="4">
        <v>1</v>
      </c>
      <c r="EO32" s="4"/>
      <c r="EP32" s="4"/>
      <c r="EQ32" s="4"/>
      <c r="ER32" s="4">
        <v>1</v>
      </c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>
        <v>1</v>
      </c>
      <c r="FJ32" s="4"/>
      <c r="FK32" s="4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75">
      <c r="A33" s="3">
        <v>20</v>
      </c>
      <c r="B33" s="4" t="s">
        <v>874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/>
      <c r="AB33" s="4">
        <v>1</v>
      </c>
      <c r="AC33" s="4"/>
      <c r="AD33" s="4">
        <v>1</v>
      </c>
      <c r="AE33" s="4"/>
      <c r="AF33" s="4"/>
      <c r="AG33" s="4"/>
      <c r="AH33" s="4">
        <v>1</v>
      </c>
      <c r="AI33" s="4"/>
      <c r="AJ33" s="4">
        <v>1</v>
      </c>
      <c r="AK33" s="4"/>
      <c r="AL33" s="4"/>
      <c r="AM33" s="4"/>
      <c r="AN33" s="4">
        <v>1</v>
      </c>
      <c r="AO33" s="4"/>
      <c r="AP33" s="4">
        <v>1</v>
      </c>
      <c r="AQ33" s="4"/>
      <c r="AR33" s="4"/>
      <c r="AS33" s="4"/>
      <c r="AT33" s="4">
        <v>1</v>
      </c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/>
      <c r="DW33" s="4">
        <v>1</v>
      </c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75">
      <c r="A34" s="3">
        <v>21</v>
      </c>
      <c r="B34" s="4" t="s">
        <v>875</v>
      </c>
      <c r="C34" s="4"/>
      <c r="D34" s="4">
        <v>1</v>
      </c>
      <c r="E34" s="4"/>
      <c r="F34" s="4">
        <v>1</v>
      </c>
      <c r="G34" s="4"/>
      <c r="H34" s="4"/>
      <c r="I34" s="4"/>
      <c r="J34" s="4">
        <v>1</v>
      </c>
      <c r="K34" s="4"/>
      <c r="L34" s="4">
        <v>1</v>
      </c>
      <c r="M34" s="4"/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/>
      <c r="BJ34" s="4">
        <v>1</v>
      </c>
      <c r="BK34" s="4"/>
      <c r="BL34" s="4">
        <v>1</v>
      </c>
      <c r="BM34" s="4"/>
      <c r="BN34" s="4">
        <v>1</v>
      </c>
      <c r="BO34" s="4"/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/>
      <c r="DQ34" s="4">
        <v>1</v>
      </c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/>
      <c r="FA34" s="4"/>
      <c r="FB34" s="4">
        <v>1</v>
      </c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75">
      <c r="A35" s="3">
        <v>22</v>
      </c>
      <c r="B35" s="4" t="s">
        <v>876</v>
      </c>
      <c r="C35" s="4"/>
      <c r="D35" s="4">
        <v>1</v>
      </c>
      <c r="E35" s="4"/>
      <c r="F35" s="4">
        <v>1</v>
      </c>
      <c r="G35" s="4"/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/>
      <c r="CA35" s="4">
        <v>1</v>
      </c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/>
      <c r="DK35" s="4">
        <v>1</v>
      </c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/>
      <c r="EU35" s="4">
        <v>1</v>
      </c>
      <c r="EV35" s="4"/>
      <c r="EW35" s="4">
        <v>1</v>
      </c>
      <c r="EX35" s="4"/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/>
      <c r="FJ35" s="4">
        <v>1</v>
      </c>
      <c r="FK35" s="4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>
      <c r="A36" s="121" t="s">
        <v>163</v>
      </c>
      <c r="B36" s="122"/>
      <c r="C36" s="3">
        <f t="shared" ref="C36:BN36" si="0">SUM(C14:C35)</f>
        <v>7</v>
      </c>
      <c r="D36" s="3">
        <f t="shared" si="0"/>
        <v>11</v>
      </c>
      <c r="E36" s="3">
        <f t="shared" si="0"/>
        <v>4</v>
      </c>
      <c r="F36" s="3">
        <f t="shared" si="0"/>
        <v>9</v>
      </c>
      <c r="G36" s="3">
        <f t="shared" si="0"/>
        <v>10</v>
      </c>
      <c r="H36" s="3">
        <f t="shared" si="0"/>
        <v>3</v>
      </c>
      <c r="I36" s="3">
        <f t="shared" si="0"/>
        <v>9</v>
      </c>
      <c r="J36" s="3">
        <f t="shared" si="0"/>
        <v>11</v>
      </c>
      <c r="K36" s="3">
        <f t="shared" si="0"/>
        <v>2</v>
      </c>
      <c r="L36" s="3">
        <f t="shared" si="0"/>
        <v>9</v>
      </c>
      <c r="M36" s="3">
        <f t="shared" si="0"/>
        <v>11</v>
      </c>
      <c r="N36" s="3">
        <f t="shared" si="0"/>
        <v>2</v>
      </c>
      <c r="O36" s="3">
        <f t="shared" si="0"/>
        <v>9</v>
      </c>
      <c r="P36" s="3">
        <f t="shared" si="0"/>
        <v>10</v>
      </c>
      <c r="Q36" s="3">
        <f t="shared" si="0"/>
        <v>3</v>
      </c>
      <c r="R36" s="3">
        <f t="shared" si="0"/>
        <v>9</v>
      </c>
      <c r="S36" s="3">
        <f t="shared" si="0"/>
        <v>10</v>
      </c>
      <c r="T36" s="3">
        <f t="shared" si="0"/>
        <v>3</v>
      </c>
      <c r="U36" s="3">
        <f t="shared" si="0"/>
        <v>9</v>
      </c>
      <c r="V36" s="3">
        <f t="shared" si="0"/>
        <v>11</v>
      </c>
      <c r="W36" s="3">
        <f t="shared" si="0"/>
        <v>2</v>
      </c>
      <c r="X36" s="3">
        <f t="shared" si="0"/>
        <v>9</v>
      </c>
      <c r="Y36" s="3">
        <f t="shared" si="0"/>
        <v>10</v>
      </c>
      <c r="Z36" s="3">
        <f t="shared" si="0"/>
        <v>3</v>
      </c>
      <c r="AA36" s="3">
        <f t="shared" si="0"/>
        <v>9</v>
      </c>
      <c r="AB36" s="3">
        <f t="shared" si="0"/>
        <v>11</v>
      </c>
      <c r="AC36" s="3">
        <f t="shared" si="0"/>
        <v>2</v>
      </c>
      <c r="AD36" s="3">
        <f t="shared" si="0"/>
        <v>9</v>
      </c>
      <c r="AE36" s="3">
        <f t="shared" si="0"/>
        <v>10</v>
      </c>
      <c r="AF36" s="3">
        <f t="shared" si="0"/>
        <v>3</v>
      </c>
      <c r="AG36" s="3">
        <f t="shared" si="0"/>
        <v>9</v>
      </c>
      <c r="AH36" s="3">
        <f t="shared" si="0"/>
        <v>11</v>
      </c>
      <c r="AI36" s="3">
        <f t="shared" si="0"/>
        <v>2</v>
      </c>
      <c r="AJ36" s="3">
        <f t="shared" si="0"/>
        <v>9</v>
      </c>
      <c r="AK36" s="3">
        <f t="shared" si="0"/>
        <v>10</v>
      </c>
      <c r="AL36" s="3">
        <f t="shared" si="0"/>
        <v>3</v>
      </c>
      <c r="AM36" s="3">
        <f t="shared" si="0"/>
        <v>9</v>
      </c>
      <c r="AN36" s="3">
        <f t="shared" si="0"/>
        <v>11</v>
      </c>
      <c r="AO36" s="3">
        <f t="shared" si="0"/>
        <v>2</v>
      </c>
      <c r="AP36" s="3">
        <f t="shared" si="0"/>
        <v>9</v>
      </c>
      <c r="AQ36" s="3">
        <f t="shared" si="0"/>
        <v>10</v>
      </c>
      <c r="AR36" s="3">
        <f t="shared" si="0"/>
        <v>3</v>
      </c>
      <c r="AS36" s="3">
        <f t="shared" si="0"/>
        <v>9</v>
      </c>
      <c r="AT36" s="3">
        <f t="shared" si="0"/>
        <v>11</v>
      </c>
      <c r="AU36" s="3">
        <f t="shared" si="0"/>
        <v>2</v>
      </c>
      <c r="AV36" s="3">
        <f t="shared" si="0"/>
        <v>9</v>
      </c>
      <c r="AW36" s="3">
        <f t="shared" si="0"/>
        <v>10</v>
      </c>
      <c r="AX36" s="3">
        <f t="shared" si="0"/>
        <v>3</v>
      </c>
      <c r="AY36" s="3">
        <f t="shared" si="0"/>
        <v>9</v>
      </c>
      <c r="AZ36" s="3">
        <f t="shared" si="0"/>
        <v>11</v>
      </c>
      <c r="BA36" s="3">
        <f t="shared" si="0"/>
        <v>2</v>
      </c>
      <c r="BB36" s="3">
        <f t="shared" si="0"/>
        <v>9</v>
      </c>
      <c r="BC36" s="3">
        <f t="shared" si="0"/>
        <v>10</v>
      </c>
      <c r="BD36" s="3">
        <f t="shared" si="0"/>
        <v>3</v>
      </c>
      <c r="BE36" s="3">
        <f t="shared" si="0"/>
        <v>9</v>
      </c>
      <c r="BF36" s="3">
        <f t="shared" si="0"/>
        <v>11</v>
      </c>
      <c r="BG36" s="3">
        <f t="shared" si="0"/>
        <v>2</v>
      </c>
      <c r="BH36" s="3">
        <f t="shared" si="0"/>
        <v>8</v>
      </c>
      <c r="BI36" s="3">
        <f t="shared" si="0"/>
        <v>10</v>
      </c>
      <c r="BJ36" s="3">
        <f t="shared" si="0"/>
        <v>4</v>
      </c>
      <c r="BK36" s="3">
        <f t="shared" si="0"/>
        <v>10</v>
      </c>
      <c r="BL36" s="3">
        <f t="shared" si="0"/>
        <v>10</v>
      </c>
      <c r="BM36" s="3">
        <f t="shared" si="0"/>
        <v>2</v>
      </c>
      <c r="BN36" s="3">
        <f t="shared" si="0"/>
        <v>11</v>
      </c>
      <c r="BO36" s="3">
        <f t="shared" ref="BO36:DZ36" si="1">SUM(BO14:BO35)</f>
        <v>9</v>
      </c>
      <c r="BP36" s="3">
        <f t="shared" si="1"/>
        <v>2</v>
      </c>
      <c r="BQ36" s="3">
        <f t="shared" si="1"/>
        <v>10</v>
      </c>
      <c r="BR36" s="3">
        <f t="shared" si="1"/>
        <v>10</v>
      </c>
      <c r="BS36" s="3">
        <f t="shared" si="1"/>
        <v>2</v>
      </c>
      <c r="BT36" s="3">
        <f t="shared" si="1"/>
        <v>11</v>
      </c>
      <c r="BU36" s="3">
        <f t="shared" si="1"/>
        <v>9</v>
      </c>
      <c r="BV36" s="3">
        <f t="shared" si="1"/>
        <v>2</v>
      </c>
      <c r="BW36" s="3">
        <f t="shared" si="1"/>
        <v>10</v>
      </c>
      <c r="BX36" s="3">
        <f t="shared" si="1"/>
        <v>10</v>
      </c>
      <c r="BY36" s="3">
        <f t="shared" si="1"/>
        <v>2</v>
      </c>
      <c r="BZ36" s="3">
        <f t="shared" si="1"/>
        <v>9</v>
      </c>
      <c r="CA36" s="3">
        <f t="shared" si="1"/>
        <v>10</v>
      </c>
      <c r="CB36" s="3">
        <f t="shared" si="1"/>
        <v>3</v>
      </c>
      <c r="CC36" s="3">
        <f t="shared" si="1"/>
        <v>9</v>
      </c>
      <c r="CD36" s="3">
        <f t="shared" si="1"/>
        <v>11</v>
      </c>
      <c r="CE36" s="3">
        <f t="shared" si="1"/>
        <v>2</v>
      </c>
      <c r="CF36" s="3">
        <f t="shared" si="1"/>
        <v>8</v>
      </c>
      <c r="CG36" s="3">
        <f t="shared" si="1"/>
        <v>12</v>
      </c>
      <c r="CH36" s="3">
        <f t="shared" si="1"/>
        <v>2</v>
      </c>
      <c r="CI36" s="3">
        <f t="shared" si="1"/>
        <v>9</v>
      </c>
      <c r="CJ36" s="3">
        <f t="shared" si="1"/>
        <v>11</v>
      </c>
      <c r="CK36" s="3">
        <f t="shared" si="1"/>
        <v>2</v>
      </c>
      <c r="CL36" s="3">
        <f t="shared" si="1"/>
        <v>9</v>
      </c>
      <c r="CM36" s="3">
        <f t="shared" si="1"/>
        <v>10</v>
      </c>
      <c r="CN36" s="3">
        <f t="shared" si="1"/>
        <v>3</v>
      </c>
      <c r="CO36" s="3">
        <f t="shared" si="1"/>
        <v>10</v>
      </c>
      <c r="CP36" s="3">
        <f t="shared" si="1"/>
        <v>10</v>
      </c>
      <c r="CQ36" s="3">
        <f t="shared" si="1"/>
        <v>2</v>
      </c>
      <c r="CR36" s="3">
        <f t="shared" si="1"/>
        <v>9</v>
      </c>
      <c r="CS36" s="3">
        <f t="shared" si="1"/>
        <v>11</v>
      </c>
      <c r="CT36" s="3">
        <f t="shared" si="1"/>
        <v>2</v>
      </c>
      <c r="CU36" s="3">
        <f t="shared" si="1"/>
        <v>9</v>
      </c>
      <c r="CV36" s="3">
        <f t="shared" si="1"/>
        <v>11</v>
      </c>
      <c r="CW36" s="3">
        <f t="shared" si="1"/>
        <v>2</v>
      </c>
      <c r="CX36" s="3">
        <f t="shared" si="1"/>
        <v>8</v>
      </c>
      <c r="CY36" s="3">
        <f t="shared" si="1"/>
        <v>12</v>
      </c>
      <c r="CZ36" s="3">
        <f t="shared" si="1"/>
        <v>2</v>
      </c>
      <c r="DA36" s="3">
        <f t="shared" si="1"/>
        <v>9</v>
      </c>
      <c r="DB36" s="3">
        <f t="shared" si="1"/>
        <v>11</v>
      </c>
      <c r="DC36" s="3">
        <f t="shared" si="1"/>
        <v>2</v>
      </c>
      <c r="DD36" s="3">
        <f t="shared" si="1"/>
        <v>9</v>
      </c>
      <c r="DE36" s="3">
        <f t="shared" si="1"/>
        <v>10</v>
      </c>
      <c r="DF36" s="3">
        <f t="shared" si="1"/>
        <v>3</v>
      </c>
      <c r="DG36" s="3">
        <f t="shared" si="1"/>
        <v>10</v>
      </c>
      <c r="DH36" s="3">
        <f t="shared" si="1"/>
        <v>10</v>
      </c>
      <c r="DI36" s="3">
        <f t="shared" si="1"/>
        <v>2</v>
      </c>
      <c r="DJ36" s="3">
        <f t="shared" si="1"/>
        <v>9</v>
      </c>
      <c r="DK36" s="3">
        <f t="shared" si="1"/>
        <v>11</v>
      </c>
      <c r="DL36" s="3">
        <f t="shared" si="1"/>
        <v>2</v>
      </c>
      <c r="DM36" s="3">
        <f t="shared" si="1"/>
        <v>9</v>
      </c>
      <c r="DN36" s="3">
        <f t="shared" si="1"/>
        <v>11</v>
      </c>
      <c r="DO36" s="3">
        <f t="shared" si="1"/>
        <v>2</v>
      </c>
      <c r="DP36" s="3">
        <f t="shared" si="1"/>
        <v>8</v>
      </c>
      <c r="DQ36" s="3">
        <f t="shared" si="1"/>
        <v>12</v>
      </c>
      <c r="DR36" s="3">
        <f t="shared" si="1"/>
        <v>2</v>
      </c>
      <c r="DS36" s="3">
        <f t="shared" si="1"/>
        <v>9</v>
      </c>
      <c r="DT36" s="3">
        <f t="shared" si="1"/>
        <v>11</v>
      </c>
      <c r="DU36" s="3">
        <f t="shared" si="1"/>
        <v>2</v>
      </c>
      <c r="DV36" s="3">
        <f t="shared" si="1"/>
        <v>9</v>
      </c>
      <c r="DW36" s="3">
        <f t="shared" si="1"/>
        <v>10</v>
      </c>
      <c r="DX36" s="3">
        <f t="shared" si="1"/>
        <v>3</v>
      </c>
      <c r="DY36" s="3">
        <f t="shared" si="1"/>
        <v>10</v>
      </c>
      <c r="DZ36" s="3">
        <f t="shared" si="1"/>
        <v>10</v>
      </c>
      <c r="EA36" s="3">
        <f t="shared" ref="EA36:FK36" si="2">SUM(EA14:EA35)</f>
        <v>2</v>
      </c>
      <c r="EB36" s="3">
        <f t="shared" si="2"/>
        <v>9</v>
      </c>
      <c r="EC36" s="3">
        <f t="shared" si="2"/>
        <v>11</v>
      </c>
      <c r="ED36" s="3">
        <f t="shared" si="2"/>
        <v>2</v>
      </c>
      <c r="EE36" s="3">
        <f t="shared" si="2"/>
        <v>9</v>
      </c>
      <c r="EF36" s="3">
        <f t="shared" si="2"/>
        <v>11</v>
      </c>
      <c r="EG36" s="3">
        <f t="shared" si="2"/>
        <v>2</v>
      </c>
      <c r="EH36" s="3">
        <f t="shared" si="2"/>
        <v>8</v>
      </c>
      <c r="EI36" s="3">
        <f t="shared" si="2"/>
        <v>12</v>
      </c>
      <c r="EJ36" s="3">
        <f t="shared" si="2"/>
        <v>2</v>
      </c>
      <c r="EK36" s="3">
        <f t="shared" si="2"/>
        <v>9</v>
      </c>
      <c r="EL36" s="3">
        <f t="shared" si="2"/>
        <v>11</v>
      </c>
      <c r="EM36" s="3">
        <f t="shared" si="2"/>
        <v>2</v>
      </c>
      <c r="EN36" s="3">
        <f t="shared" si="2"/>
        <v>9</v>
      </c>
      <c r="EO36" s="3">
        <f t="shared" si="2"/>
        <v>10</v>
      </c>
      <c r="EP36" s="3">
        <f t="shared" si="2"/>
        <v>3</v>
      </c>
      <c r="EQ36" s="3">
        <f t="shared" si="2"/>
        <v>10</v>
      </c>
      <c r="ER36" s="3">
        <f t="shared" si="2"/>
        <v>10</v>
      </c>
      <c r="ES36" s="3">
        <f t="shared" si="2"/>
        <v>2</v>
      </c>
      <c r="ET36" s="3">
        <f t="shared" si="2"/>
        <v>9</v>
      </c>
      <c r="EU36" s="3">
        <f t="shared" si="2"/>
        <v>11</v>
      </c>
      <c r="EV36" s="3">
        <f t="shared" si="2"/>
        <v>2</v>
      </c>
      <c r="EW36" s="3">
        <f t="shared" si="2"/>
        <v>10</v>
      </c>
      <c r="EX36" s="3">
        <f t="shared" si="2"/>
        <v>9</v>
      </c>
      <c r="EY36" s="3">
        <f t="shared" si="2"/>
        <v>3</v>
      </c>
      <c r="EZ36" s="3">
        <f t="shared" si="2"/>
        <v>10</v>
      </c>
      <c r="FA36" s="3">
        <f t="shared" si="2"/>
        <v>10</v>
      </c>
      <c r="FB36" s="3">
        <f t="shared" si="2"/>
        <v>2</v>
      </c>
      <c r="FC36" s="3">
        <f t="shared" si="2"/>
        <v>10</v>
      </c>
      <c r="FD36" s="3">
        <f t="shared" si="2"/>
        <v>10</v>
      </c>
      <c r="FE36" s="3">
        <f t="shared" si="2"/>
        <v>2</v>
      </c>
      <c r="FF36" s="3">
        <f t="shared" si="2"/>
        <v>11</v>
      </c>
      <c r="FG36" s="3">
        <f t="shared" si="2"/>
        <v>9</v>
      </c>
      <c r="FH36" s="3">
        <f t="shared" si="2"/>
        <v>2</v>
      </c>
      <c r="FI36" s="3">
        <f t="shared" si="2"/>
        <v>10</v>
      </c>
      <c r="FJ36" s="3">
        <f t="shared" si="2"/>
        <v>10</v>
      </c>
      <c r="FK36" s="3">
        <f t="shared" si="2"/>
        <v>2</v>
      </c>
    </row>
    <row r="37" spans="1:254" ht="39" customHeight="1">
      <c r="A37" s="123" t="s">
        <v>331</v>
      </c>
      <c r="B37" s="124"/>
      <c r="C37" s="10">
        <f>C36/22%</f>
        <v>31.818181818181817</v>
      </c>
      <c r="D37" s="10">
        <f t="shared" ref="D37:BO37" si="3">D36/22%</f>
        <v>50</v>
      </c>
      <c r="E37" s="10">
        <f t="shared" si="3"/>
        <v>18.181818181818183</v>
      </c>
      <c r="F37" s="10">
        <f t="shared" si="3"/>
        <v>40.909090909090907</v>
      </c>
      <c r="G37" s="10">
        <f t="shared" si="3"/>
        <v>45.454545454545453</v>
      </c>
      <c r="H37" s="10">
        <f t="shared" si="3"/>
        <v>13.636363636363637</v>
      </c>
      <c r="I37" s="10">
        <f t="shared" si="3"/>
        <v>40.909090909090907</v>
      </c>
      <c r="J37" s="10">
        <f t="shared" si="3"/>
        <v>50</v>
      </c>
      <c r="K37" s="10">
        <f t="shared" si="3"/>
        <v>9.0909090909090917</v>
      </c>
      <c r="L37" s="10">
        <f t="shared" si="3"/>
        <v>40.909090909090907</v>
      </c>
      <c r="M37" s="10">
        <f t="shared" si="3"/>
        <v>50</v>
      </c>
      <c r="N37" s="10">
        <f t="shared" si="3"/>
        <v>9.0909090909090917</v>
      </c>
      <c r="O37" s="10">
        <f t="shared" si="3"/>
        <v>40.909090909090907</v>
      </c>
      <c r="P37" s="10">
        <f t="shared" si="3"/>
        <v>45.454545454545453</v>
      </c>
      <c r="Q37" s="10">
        <f t="shared" si="3"/>
        <v>13.636363636363637</v>
      </c>
      <c r="R37" s="10">
        <f t="shared" si="3"/>
        <v>40.909090909090907</v>
      </c>
      <c r="S37" s="10">
        <f t="shared" si="3"/>
        <v>45.454545454545453</v>
      </c>
      <c r="T37" s="10">
        <f t="shared" si="3"/>
        <v>13.636363636363637</v>
      </c>
      <c r="U37" s="10">
        <f t="shared" si="3"/>
        <v>40.909090909090907</v>
      </c>
      <c r="V37" s="10">
        <f t="shared" si="3"/>
        <v>50</v>
      </c>
      <c r="W37" s="10">
        <f t="shared" si="3"/>
        <v>9.0909090909090917</v>
      </c>
      <c r="X37" s="10">
        <f t="shared" si="3"/>
        <v>40.909090909090907</v>
      </c>
      <c r="Y37" s="10">
        <f t="shared" si="3"/>
        <v>45.454545454545453</v>
      </c>
      <c r="Z37" s="10">
        <f t="shared" si="3"/>
        <v>13.636363636363637</v>
      </c>
      <c r="AA37" s="10">
        <f t="shared" si="3"/>
        <v>40.909090909090907</v>
      </c>
      <c r="AB37" s="10">
        <f t="shared" si="3"/>
        <v>50</v>
      </c>
      <c r="AC37" s="10">
        <f t="shared" si="3"/>
        <v>9.0909090909090917</v>
      </c>
      <c r="AD37" s="10">
        <f t="shared" si="3"/>
        <v>40.909090909090907</v>
      </c>
      <c r="AE37" s="10">
        <f t="shared" si="3"/>
        <v>45.454545454545453</v>
      </c>
      <c r="AF37" s="10">
        <f t="shared" si="3"/>
        <v>13.636363636363637</v>
      </c>
      <c r="AG37" s="10">
        <f t="shared" si="3"/>
        <v>40.909090909090907</v>
      </c>
      <c r="AH37" s="10">
        <f t="shared" si="3"/>
        <v>50</v>
      </c>
      <c r="AI37" s="10">
        <f t="shared" si="3"/>
        <v>9.0909090909090917</v>
      </c>
      <c r="AJ37" s="10">
        <f t="shared" si="3"/>
        <v>40.909090909090907</v>
      </c>
      <c r="AK37" s="10">
        <f t="shared" si="3"/>
        <v>45.454545454545453</v>
      </c>
      <c r="AL37" s="10">
        <f t="shared" si="3"/>
        <v>13.636363636363637</v>
      </c>
      <c r="AM37" s="10">
        <f t="shared" si="3"/>
        <v>40.909090909090907</v>
      </c>
      <c r="AN37" s="10">
        <f t="shared" si="3"/>
        <v>50</v>
      </c>
      <c r="AO37" s="10">
        <f t="shared" si="3"/>
        <v>9.0909090909090917</v>
      </c>
      <c r="AP37" s="10">
        <f t="shared" si="3"/>
        <v>40.909090909090907</v>
      </c>
      <c r="AQ37" s="10">
        <f t="shared" si="3"/>
        <v>45.454545454545453</v>
      </c>
      <c r="AR37" s="10">
        <f t="shared" si="3"/>
        <v>13.636363636363637</v>
      </c>
      <c r="AS37" s="10">
        <f t="shared" si="3"/>
        <v>40.909090909090907</v>
      </c>
      <c r="AT37" s="10">
        <f t="shared" si="3"/>
        <v>50</v>
      </c>
      <c r="AU37" s="10">
        <f t="shared" si="3"/>
        <v>9.0909090909090917</v>
      </c>
      <c r="AV37" s="10">
        <f t="shared" si="3"/>
        <v>40.909090909090907</v>
      </c>
      <c r="AW37" s="10">
        <f t="shared" si="3"/>
        <v>45.454545454545453</v>
      </c>
      <c r="AX37" s="10">
        <f t="shared" si="3"/>
        <v>13.636363636363637</v>
      </c>
      <c r="AY37" s="10">
        <f t="shared" si="3"/>
        <v>40.909090909090907</v>
      </c>
      <c r="AZ37" s="10">
        <f t="shared" si="3"/>
        <v>50</v>
      </c>
      <c r="BA37" s="10">
        <f t="shared" si="3"/>
        <v>9.0909090909090917</v>
      </c>
      <c r="BB37" s="10">
        <f t="shared" si="3"/>
        <v>40.909090909090907</v>
      </c>
      <c r="BC37" s="10">
        <f t="shared" si="3"/>
        <v>45.454545454545453</v>
      </c>
      <c r="BD37" s="10">
        <f t="shared" si="3"/>
        <v>13.636363636363637</v>
      </c>
      <c r="BE37" s="10">
        <f t="shared" si="3"/>
        <v>40.909090909090907</v>
      </c>
      <c r="BF37" s="10">
        <f t="shared" si="3"/>
        <v>50</v>
      </c>
      <c r="BG37" s="10">
        <f t="shared" si="3"/>
        <v>9.0909090909090917</v>
      </c>
      <c r="BH37" s="10">
        <f t="shared" si="3"/>
        <v>36.363636363636367</v>
      </c>
      <c r="BI37" s="10">
        <f t="shared" si="3"/>
        <v>45.454545454545453</v>
      </c>
      <c r="BJ37" s="10">
        <f t="shared" si="3"/>
        <v>18.181818181818183</v>
      </c>
      <c r="BK37" s="10">
        <f t="shared" si="3"/>
        <v>45.454545454545453</v>
      </c>
      <c r="BL37" s="10">
        <f t="shared" si="3"/>
        <v>45.454545454545453</v>
      </c>
      <c r="BM37" s="10">
        <f t="shared" si="3"/>
        <v>9.0909090909090917</v>
      </c>
      <c r="BN37" s="10">
        <f t="shared" si="3"/>
        <v>50</v>
      </c>
      <c r="BO37" s="10">
        <f t="shared" si="3"/>
        <v>40.909090909090907</v>
      </c>
      <c r="BP37" s="10">
        <f t="shared" ref="BP37:EA37" si="4">BP36/22%</f>
        <v>9.0909090909090917</v>
      </c>
      <c r="BQ37" s="10">
        <f t="shared" si="4"/>
        <v>45.454545454545453</v>
      </c>
      <c r="BR37" s="10">
        <f t="shared" si="4"/>
        <v>45.454545454545453</v>
      </c>
      <c r="BS37" s="10">
        <f t="shared" si="4"/>
        <v>9.0909090909090917</v>
      </c>
      <c r="BT37" s="10">
        <f t="shared" si="4"/>
        <v>50</v>
      </c>
      <c r="BU37" s="10">
        <f t="shared" si="4"/>
        <v>40.909090909090907</v>
      </c>
      <c r="BV37" s="10">
        <f t="shared" si="4"/>
        <v>9.0909090909090917</v>
      </c>
      <c r="BW37" s="10">
        <f t="shared" si="4"/>
        <v>45.454545454545453</v>
      </c>
      <c r="BX37" s="10">
        <f t="shared" si="4"/>
        <v>45.454545454545453</v>
      </c>
      <c r="BY37" s="10">
        <f t="shared" si="4"/>
        <v>9.0909090909090917</v>
      </c>
      <c r="BZ37" s="10">
        <f t="shared" si="4"/>
        <v>40.909090909090907</v>
      </c>
      <c r="CA37" s="10">
        <f t="shared" si="4"/>
        <v>45.454545454545453</v>
      </c>
      <c r="CB37" s="10">
        <f t="shared" si="4"/>
        <v>13.636363636363637</v>
      </c>
      <c r="CC37" s="10">
        <f t="shared" si="4"/>
        <v>40.909090909090907</v>
      </c>
      <c r="CD37" s="10">
        <f t="shared" si="4"/>
        <v>50</v>
      </c>
      <c r="CE37" s="10">
        <f t="shared" si="4"/>
        <v>9.0909090909090917</v>
      </c>
      <c r="CF37" s="10">
        <f t="shared" si="4"/>
        <v>36.363636363636367</v>
      </c>
      <c r="CG37" s="10">
        <f t="shared" si="4"/>
        <v>54.545454545454547</v>
      </c>
      <c r="CH37" s="10">
        <f t="shared" si="4"/>
        <v>9.0909090909090917</v>
      </c>
      <c r="CI37" s="10">
        <f t="shared" si="4"/>
        <v>40.909090909090907</v>
      </c>
      <c r="CJ37" s="10">
        <f t="shared" si="4"/>
        <v>50</v>
      </c>
      <c r="CK37" s="10">
        <f t="shared" si="4"/>
        <v>9.0909090909090917</v>
      </c>
      <c r="CL37" s="10">
        <f t="shared" si="4"/>
        <v>40.909090909090907</v>
      </c>
      <c r="CM37" s="10">
        <f t="shared" si="4"/>
        <v>45.454545454545453</v>
      </c>
      <c r="CN37" s="10">
        <f t="shared" si="4"/>
        <v>13.636363636363637</v>
      </c>
      <c r="CO37" s="10">
        <f t="shared" si="4"/>
        <v>45.454545454545453</v>
      </c>
      <c r="CP37" s="10">
        <f t="shared" si="4"/>
        <v>45.454545454545453</v>
      </c>
      <c r="CQ37" s="10">
        <f t="shared" si="4"/>
        <v>9.0909090909090917</v>
      </c>
      <c r="CR37" s="10">
        <f t="shared" si="4"/>
        <v>40.909090909090907</v>
      </c>
      <c r="CS37" s="10">
        <f t="shared" si="4"/>
        <v>50</v>
      </c>
      <c r="CT37" s="10">
        <f t="shared" si="4"/>
        <v>9.0909090909090917</v>
      </c>
      <c r="CU37" s="10">
        <f t="shared" si="4"/>
        <v>40.909090909090907</v>
      </c>
      <c r="CV37" s="10">
        <f t="shared" si="4"/>
        <v>50</v>
      </c>
      <c r="CW37" s="10">
        <f t="shared" si="4"/>
        <v>9.0909090909090917</v>
      </c>
      <c r="CX37" s="10">
        <f t="shared" si="4"/>
        <v>36.363636363636367</v>
      </c>
      <c r="CY37" s="10">
        <f t="shared" si="4"/>
        <v>54.545454545454547</v>
      </c>
      <c r="CZ37" s="10">
        <f t="shared" si="4"/>
        <v>9.0909090909090917</v>
      </c>
      <c r="DA37" s="10">
        <f t="shared" si="4"/>
        <v>40.909090909090907</v>
      </c>
      <c r="DB37" s="10">
        <f t="shared" si="4"/>
        <v>50</v>
      </c>
      <c r="DC37" s="10">
        <f t="shared" si="4"/>
        <v>9.0909090909090917</v>
      </c>
      <c r="DD37" s="10">
        <f t="shared" si="4"/>
        <v>40.909090909090907</v>
      </c>
      <c r="DE37" s="10">
        <f t="shared" si="4"/>
        <v>45.454545454545453</v>
      </c>
      <c r="DF37" s="10">
        <f t="shared" si="4"/>
        <v>13.636363636363637</v>
      </c>
      <c r="DG37" s="10">
        <f t="shared" si="4"/>
        <v>45.454545454545453</v>
      </c>
      <c r="DH37" s="10">
        <f t="shared" si="4"/>
        <v>45.454545454545453</v>
      </c>
      <c r="DI37" s="10">
        <f t="shared" si="4"/>
        <v>9.0909090909090917</v>
      </c>
      <c r="DJ37" s="10">
        <f t="shared" si="4"/>
        <v>40.909090909090907</v>
      </c>
      <c r="DK37" s="10">
        <f t="shared" si="4"/>
        <v>50</v>
      </c>
      <c r="DL37" s="10">
        <f t="shared" si="4"/>
        <v>9.0909090909090917</v>
      </c>
      <c r="DM37" s="10">
        <f t="shared" si="4"/>
        <v>40.909090909090907</v>
      </c>
      <c r="DN37" s="10">
        <f t="shared" si="4"/>
        <v>50</v>
      </c>
      <c r="DO37" s="10">
        <f t="shared" si="4"/>
        <v>9.0909090909090917</v>
      </c>
      <c r="DP37" s="10">
        <f t="shared" si="4"/>
        <v>36.363636363636367</v>
      </c>
      <c r="DQ37" s="10">
        <f t="shared" si="4"/>
        <v>54.545454545454547</v>
      </c>
      <c r="DR37" s="10">
        <f t="shared" si="4"/>
        <v>9.0909090909090917</v>
      </c>
      <c r="DS37" s="10">
        <f t="shared" si="4"/>
        <v>40.909090909090907</v>
      </c>
      <c r="DT37" s="10">
        <f t="shared" si="4"/>
        <v>50</v>
      </c>
      <c r="DU37" s="10">
        <f t="shared" si="4"/>
        <v>9.0909090909090917</v>
      </c>
      <c r="DV37" s="10">
        <f t="shared" si="4"/>
        <v>40.909090909090907</v>
      </c>
      <c r="DW37" s="10">
        <f t="shared" si="4"/>
        <v>45.454545454545453</v>
      </c>
      <c r="DX37" s="10">
        <f t="shared" si="4"/>
        <v>13.636363636363637</v>
      </c>
      <c r="DY37" s="10">
        <f t="shared" si="4"/>
        <v>45.454545454545453</v>
      </c>
      <c r="DZ37" s="10">
        <f t="shared" si="4"/>
        <v>45.454545454545453</v>
      </c>
      <c r="EA37" s="10">
        <f t="shared" si="4"/>
        <v>9.0909090909090917</v>
      </c>
      <c r="EB37" s="10">
        <f t="shared" ref="EB37:FJ37" si="5">EB36/22%</f>
        <v>40.909090909090907</v>
      </c>
      <c r="EC37" s="10">
        <f t="shared" si="5"/>
        <v>50</v>
      </c>
      <c r="ED37" s="10">
        <f t="shared" si="5"/>
        <v>9.0909090909090917</v>
      </c>
      <c r="EE37" s="10">
        <f t="shared" si="5"/>
        <v>40.909090909090907</v>
      </c>
      <c r="EF37" s="10">
        <f t="shared" si="5"/>
        <v>50</v>
      </c>
      <c r="EG37" s="10">
        <f t="shared" si="5"/>
        <v>9.0909090909090917</v>
      </c>
      <c r="EH37" s="10">
        <f t="shared" si="5"/>
        <v>36.363636363636367</v>
      </c>
      <c r="EI37" s="10">
        <f t="shared" si="5"/>
        <v>54.545454545454547</v>
      </c>
      <c r="EJ37" s="10">
        <f t="shared" si="5"/>
        <v>9.0909090909090917</v>
      </c>
      <c r="EK37" s="10">
        <f t="shared" si="5"/>
        <v>40.909090909090907</v>
      </c>
      <c r="EL37" s="10">
        <f t="shared" si="5"/>
        <v>50</v>
      </c>
      <c r="EM37" s="10">
        <f t="shared" si="5"/>
        <v>9.0909090909090917</v>
      </c>
      <c r="EN37" s="10">
        <f t="shared" si="5"/>
        <v>40.909090909090907</v>
      </c>
      <c r="EO37" s="10">
        <f t="shared" si="5"/>
        <v>45.454545454545453</v>
      </c>
      <c r="EP37" s="10">
        <f t="shared" si="5"/>
        <v>13.636363636363637</v>
      </c>
      <c r="EQ37" s="10">
        <f t="shared" si="5"/>
        <v>45.454545454545453</v>
      </c>
      <c r="ER37" s="10">
        <f t="shared" si="5"/>
        <v>45.454545454545453</v>
      </c>
      <c r="ES37" s="10">
        <f t="shared" si="5"/>
        <v>9.0909090909090917</v>
      </c>
      <c r="ET37" s="10">
        <f t="shared" si="5"/>
        <v>40.909090909090907</v>
      </c>
      <c r="EU37" s="10">
        <f t="shared" si="5"/>
        <v>50</v>
      </c>
      <c r="EV37" s="10">
        <f t="shared" si="5"/>
        <v>9.0909090909090917</v>
      </c>
      <c r="EW37" s="10">
        <f t="shared" si="5"/>
        <v>45.454545454545453</v>
      </c>
      <c r="EX37" s="10">
        <f t="shared" si="5"/>
        <v>40.909090909090907</v>
      </c>
      <c r="EY37" s="10">
        <f t="shared" si="5"/>
        <v>13.636363636363637</v>
      </c>
      <c r="EZ37" s="10">
        <f t="shared" si="5"/>
        <v>45.454545454545453</v>
      </c>
      <c r="FA37" s="10">
        <f t="shared" si="5"/>
        <v>45.454545454545453</v>
      </c>
      <c r="FB37" s="10">
        <f t="shared" si="5"/>
        <v>9.0909090909090917</v>
      </c>
      <c r="FC37" s="10">
        <f t="shared" si="5"/>
        <v>45.454545454545453</v>
      </c>
      <c r="FD37" s="10">
        <f t="shared" si="5"/>
        <v>45.454545454545453</v>
      </c>
      <c r="FE37" s="10">
        <f t="shared" si="5"/>
        <v>9.0909090909090917</v>
      </c>
      <c r="FF37" s="10">
        <f t="shared" si="5"/>
        <v>50</v>
      </c>
      <c r="FG37" s="10">
        <f t="shared" si="5"/>
        <v>40.909090909090907</v>
      </c>
      <c r="FH37" s="10">
        <f t="shared" si="5"/>
        <v>9.0909090909090917</v>
      </c>
      <c r="FI37" s="10">
        <f t="shared" si="5"/>
        <v>45.454545454545453</v>
      </c>
      <c r="FJ37" s="10">
        <f t="shared" si="5"/>
        <v>45.454545454545453</v>
      </c>
      <c r="FK37" s="10">
        <v>10</v>
      </c>
    </row>
    <row r="39" spans="1:254">
      <c r="B39" s="105" t="s">
        <v>316</v>
      </c>
      <c r="C39" s="106"/>
      <c r="D39" s="106"/>
      <c r="E39" s="107"/>
      <c r="F39" s="22"/>
      <c r="G39" s="22"/>
      <c r="H39" s="22"/>
      <c r="I39" s="22"/>
    </row>
    <row r="40" spans="1:254">
      <c r="B40" s="4" t="s">
        <v>317</v>
      </c>
      <c r="C40" s="44" t="s">
        <v>325</v>
      </c>
      <c r="D40" s="42">
        <v>8</v>
      </c>
      <c r="E40" s="42">
        <v>36</v>
      </c>
    </row>
    <row r="41" spans="1:254">
      <c r="B41" s="4" t="s">
        <v>318</v>
      </c>
      <c r="C41" s="36" t="s">
        <v>325</v>
      </c>
      <c r="D41" s="42">
        <f t="shared" ref="D41:D43" si="6">E41/100*22</f>
        <v>11</v>
      </c>
      <c r="E41" s="37">
        <v>50</v>
      </c>
    </row>
    <row r="42" spans="1:254">
      <c r="B42" s="4" t="s">
        <v>319</v>
      </c>
      <c r="C42" s="36" t="s">
        <v>325</v>
      </c>
      <c r="D42" s="42">
        <f t="shared" si="6"/>
        <v>3.08</v>
      </c>
      <c r="E42" s="37">
        <v>14</v>
      </c>
    </row>
    <row r="43" spans="1:254">
      <c r="B43" s="4"/>
      <c r="C43" s="41"/>
      <c r="D43" s="42">
        <f t="shared" si="6"/>
        <v>22</v>
      </c>
      <c r="E43" s="39">
        <f>SUM(E40:E42)</f>
        <v>100</v>
      </c>
    </row>
    <row r="44" spans="1:254" ht="15" customHeight="1">
      <c r="B44" s="4"/>
      <c r="C44" s="36"/>
      <c r="D44" s="138" t="s">
        <v>55</v>
      </c>
      <c r="E44" s="139"/>
      <c r="F44" s="140" t="s">
        <v>3</v>
      </c>
      <c r="G44" s="141"/>
      <c r="H44" s="142" t="s">
        <v>216</v>
      </c>
      <c r="I44" s="143"/>
    </row>
    <row r="45" spans="1:254">
      <c r="B45" s="4" t="s">
        <v>317</v>
      </c>
      <c r="C45" s="36" t="s">
        <v>326</v>
      </c>
      <c r="D45" s="3">
        <f>E45/100*22</f>
        <v>9</v>
      </c>
      <c r="E45" s="37">
        <f>(R37+U37+X37+AA37+AD37)/5</f>
        <v>40.909090909090907</v>
      </c>
      <c r="F45" s="37">
        <f>G45/100*22</f>
        <v>9</v>
      </c>
      <c r="G45" s="37">
        <f>(AG37+AJ37+AM37+AP37+AS37)/5</f>
        <v>40.909090909090907</v>
      </c>
      <c r="H45" s="37">
        <f>I45/100*22</f>
        <v>9.02</v>
      </c>
      <c r="I45" s="37">
        <v>41</v>
      </c>
    </row>
    <row r="46" spans="1:254">
      <c r="B46" s="4" t="s">
        <v>318</v>
      </c>
      <c r="C46" s="36" t="s">
        <v>326</v>
      </c>
      <c r="D46" s="37">
        <f>E46/100*22</f>
        <v>9.9</v>
      </c>
      <c r="E46" s="37">
        <v>45</v>
      </c>
      <c r="F46" s="37">
        <f t="shared" ref="F46:F48" si="7">G46/100*22</f>
        <v>11</v>
      </c>
      <c r="G46" s="37">
        <v>50</v>
      </c>
      <c r="H46" s="37">
        <f t="shared" ref="H46:H48" si="8">I46/100*22</f>
        <v>9.9</v>
      </c>
      <c r="I46" s="37">
        <v>45</v>
      </c>
    </row>
    <row r="47" spans="1:254">
      <c r="B47" s="4" t="s">
        <v>319</v>
      </c>
      <c r="C47" s="36" t="s">
        <v>326</v>
      </c>
      <c r="D47" s="37">
        <f t="shared" ref="D47:D48" si="9">E47/100*22</f>
        <v>3.08</v>
      </c>
      <c r="E47" s="37">
        <v>14</v>
      </c>
      <c r="F47" s="37">
        <f t="shared" si="7"/>
        <v>1.98</v>
      </c>
      <c r="G47" s="37">
        <v>9</v>
      </c>
      <c r="H47" s="37">
        <f t="shared" si="8"/>
        <v>3.08</v>
      </c>
      <c r="I47" s="37">
        <v>14</v>
      </c>
    </row>
    <row r="48" spans="1:254">
      <c r="B48" s="4"/>
      <c r="C48" s="36"/>
      <c r="D48" s="3">
        <f t="shared" si="9"/>
        <v>21.979999999999997</v>
      </c>
      <c r="E48" s="35">
        <f t="shared" ref="E48:I48" si="10">SUM(E45:E47)</f>
        <v>99.909090909090907</v>
      </c>
      <c r="F48" s="37">
        <f t="shared" si="7"/>
        <v>21.979999999999997</v>
      </c>
      <c r="G48" s="35">
        <f t="shared" si="10"/>
        <v>99.909090909090907</v>
      </c>
      <c r="H48" s="37">
        <f t="shared" si="8"/>
        <v>22</v>
      </c>
      <c r="I48" s="35">
        <f t="shared" si="10"/>
        <v>100</v>
      </c>
    </row>
    <row r="49" spans="2:13">
      <c r="B49" s="4" t="s">
        <v>317</v>
      </c>
      <c r="C49" s="36" t="s">
        <v>327</v>
      </c>
      <c r="D49" s="37">
        <f>E49/100*22</f>
        <v>9.9</v>
      </c>
      <c r="E49" s="37">
        <v>45</v>
      </c>
      <c r="I49" s="21"/>
    </row>
    <row r="50" spans="2:13">
      <c r="B50" s="4" t="s">
        <v>318</v>
      </c>
      <c r="C50" s="36" t="s">
        <v>327</v>
      </c>
      <c r="D50" s="37">
        <f t="shared" ref="D50:D52" si="11">E50/100*22</f>
        <v>9.9</v>
      </c>
      <c r="E50" s="37">
        <v>45</v>
      </c>
    </row>
    <row r="51" spans="2:13">
      <c r="B51" s="4" t="s">
        <v>319</v>
      </c>
      <c r="C51" s="36" t="s">
        <v>327</v>
      </c>
      <c r="D51" s="37">
        <f t="shared" si="11"/>
        <v>2.2000000000000002</v>
      </c>
      <c r="E51" s="37">
        <v>10</v>
      </c>
    </row>
    <row r="52" spans="2:13">
      <c r="B52" s="4"/>
      <c r="C52" s="41"/>
      <c r="D52" s="37">
        <f t="shared" si="11"/>
        <v>22</v>
      </c>
      <c r="E52" s="38">
        <f>SUM(E49:E51)</f>
        <v>100</v>
      </c>
      <c r="F52" s="40"/>
    </row>
    <row r="53" spans="2:13">
      <c r="B53" s="4"/>
      <c r="C53" s="36"/>
      <c r="D53" s="138" t="s">
        <v>144</v>
      </c>
      <c r="E53" s="139"/>
      <c r="F53" s="138" t="s">
        <v>108</v>
      </c>
      <c r="G53" s="139"/>
      <c r="H53" s="142" t="s">
        <v>145</v>
      </c>
      <c r="I53" s="143"/>
      <c r="J53" s="104" t="s">
        <v>146</v>
      </c>
      <c r="K53" s="104"/>
      <c r="L53" s="104" t="s">
        <v>109</v>
      </c>
      <c r="M53" s="104"/>
    </row>
    <row r="54" spans="2:13">
      <c r="B54" s="4" t="s">
        <v>317</v>
      </c>
      <c r="C54" s="36" t="s">
        <v>328</v>
      </c>
      <c r="D54" s="37">
        <f>E54/100*22</f>
        <v>9.02</v>
      </c>
      <c r="E54" s="37">
        <v>41</v>
      </c>
      <c r="F54" s="3">
        <v>9</v>
      </c>
      <c r="G54" s="37">
        <v>41</v>
      </c>
      <c r="H54" s="37">
        <f>I54/100*22</f>
        <v>9.02</v>
      </c>
      <c r="I54" s="37">
        <v>41</v>
      </c>
      <c r="J54" s="37">
        <f>K54/100*22</f>
        <v>9.02</v>
      </c>
      <c r="K54" s="37">
        <v>41</v>
      </c>
      <c r="L54" s="37">
        <f>M54/100*22</f>
        <v>9.02</v>
      </c>
      <c r="M54" s="37">
        <v>41</v>
      </c>
    </row>
    <row r="55" spans="2:13">
      <c r="B55" s="4" t="s">
        <v>318</v>
      </c>
      <c r="C55" s="36" t="s">
        <v>328</v>
      </c>
      <c r="D55" s="37">
        <f t="shared" ref="D55:D57" si="12">E55/100*22</f>
        <v>11</v>
      </c>
      <c r="E55" s="37">
        <v>50</v>
      </c>
      <c r="F55" s="3">
        <f t="shared" ref="F55:F57" si="13">G55/100*22</f>
        <v>11</v>
      </c>
      <c r="G55" s="37">
        <f>(CP37+CS37+CV37+CY37+DB37)/5</f>
        <v>50</v>
      </c>
      <c r="H55" s="37">
        <f t="shared" ref="H55:H57" si="14">I55/100*22</f>
        <v>11</v>
      </c>
      <c r="I55" s="37">
        <v>50</v>
      </c>
      <c r="J55" s="37">
        <f t="shared" ref="J55:J57" si="15">K55/100*22</f>
        <v>11</v>
      </c>
      <c r="K55" s="37">
        <v>50</v>
      </c>
      <c r="L55" s="37">
        <f t="shared" ref="L55:L57" si="16">M55/100*22</f>
        <v>11</v>
      </c>
      <c r="M55" s="37">
        <v>50</v>
      </c>
    </row>
    <row r="56" spans="2:13">
      <c r="B56" s="4" t="s">
        <v>319</v>
      </c>
      <c r="C56" s="36" t="s">
        <v>328</v>
      </c>
      <c r="D56" s="37">
        <f t="shared" si="12"/>
        <v>1.98</v>
      </c>
      <c r="E56" s="37">
        <v>9</v>
      </c>
      <c r="F56" s="3">
        <f t="shared" si="13"/>
        <v>2</v>
      </c>
      <c r="G56" s="37">
        <f>(CQ37+CT37+CW37+CZ37+DC37)/5</f>
        <v>9.0909090909090917</v>
      </c>
      <c r="H56" s="37">
        <f t="shared" si="14"/>
        <v>1.98</v>
      </c>
      <c r="I56" s="37">
        <v>9</v>
      </c>
      <c r="J56" s="37">
        <f t="shared" si="15"/>
        <v>1.98</v>
      </c>
      <c r="K56" s="37">
        <v>9</v>
      </c>
      <c r="L56" s="37">
        <f t="shared" si="16"/>
        <v>1.98</v>
      </c>
      <c r="M56" s="37">
        <v>9</v>
      </c>
    </row>
    <row r="57" spans="2:13">
      <c r="B57" s="4"/>
      <c r="C57" s="36"/>
      <c r="D57" s="37">
        <f t="shared" si="12"/>
        <v>22</v>
      </c>
      <c r="E57" s="34">
        <f t="shared" ref="E57:M57" si="17">SUM(E54:E56)</f>
        <v>100</v>
      </c>
      <c r="F57" s="3">
        <f t="shared" si="13"/>
        <v>22.020000000000003</v>
      </c>
      <c r="G57" s="35">
        <f t="shared" si="17"/>
        <v>100.09090909090909</v>
      </c>
      <c r="H57" s="37">
        <f t="shared" si="14"/>
        <v>22</v>
      </c>
      <c r="I57" s="35">
        <f t="shared" si="17"/>
        <v>100</v>
      </c>
      <c r="J57" s="37">
        <f t="shared" si="15"/>
        <v>22</v>
      </c>
      <c r="K57" s="35">
        <f t="shared" si="17"/>
        <v>100</v>
      </c>
      <c r="L57" s="37">
        <f t="shared" si="16"/>
        <v>22</v>
      </c>
      <c r="M57" s="35">
        <f t="shared" si="17"/>
        <v>100</v>
      </c>
    </row>
    <row r="58" spans="2:13">
      <c r="B58" s="4" t="s">
        <v>317</v>
      </c>
      <c r="C58" s="36" t="s">
        <v>329</v>
      </c>
      <c r="D58" s="37">
        <f>E58/100*22</f>
        <v>9.9</v>
      </c>
      <c r="E58" s="37">
        <v>45</v>
      </c>
    </row>
    <row r="59" spans="2:13">
      <c r="B59" s="4" t="s">
        <v>318</v>
      </c>
      <c r="C59" s="36" t="s">
        <v>329</v>
      </c>
      <c r="D59" s="37">
        <f t="shared" ref="D59:D61" si="18">E59/100*22</f>
        <v>9.9</v>
      </c>
      <c r="E59" s="37">
        <v>45</v>
      </c>
    </row>
    <row r="60" spans="2:13">
      <c r="B60" s="4" t="s">
        <v>319</v>
      </c>
      <c r="C60" s="36" t="s">
        <v>329</v>
      </c>
      <c r="D60" s="37">
        <v>2</v>
      </c>
      <c r="E60" s="37">
        <v>10</v>
      </c>
    </row>
    <row r="61" spans="2:13">
      <c r="B61" s="4"/>
      <c r="C61" s="36"/>
      <c r="D61" s="37">
        <f t="shared" si="18"/>
        <v>22</v>
      </c>
      <c r="E61" s="34">
        <f>SUM(E58:E60)</f>
        <v>100</v>
      </c>
    </row>
  </sheetData>
  <mergeCells count="141">
    <mergeCell ref="J53:K53"/>
    <mergeCell ref="L53:M53"/>
    <mergeCell ref="B39:E39"/>
    <mergeCell ref="D44:E44"/>
    <mergeCell ref="F44:G44"/>
    <mergeCell ref="H44:I44"/>
    <mergeCell ref="D53:E53"/>
    <mergeCell ref="F53:G53"/>
    <mergeCell ref="H53:I53"/>
    <mergeCell ref="EZ12:FB12"/>
    <mergeCell ref="FC12:FE12"/>
    <mergeCell ref="FF12:FH12"/>
    <mergeCell ref="FI12:FK12"/>
    <mergeCell ref="A36:B36"/>
    <mergeCell ref="A37:B37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8"/>
  <sheetViews>
    <sheetView tabSelected="1" topLeftCell="A41" workbookViewId="0">
      <selection activeCell="J50" sqref="J50"/>
    </sheetView>
  </sheetViews>
  <sheetFormatPr defaultColWidth="9" defaultRowHeight="15"/>
  <cols>
    <col min="2" max="2" width="32.140625" customWidth="1"/>
  </cols>
  <sheetData>
    <row r="1" spans="1:254" ht="15.75">
      <c r="A1" s="51" t="s">
        <v>143</v>
      </c>
      <c r="B1" s="52" t="s">
        <v>507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54" ht="15.75">
      <c r="A2" s="95" t="s">
        <v>508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54"/>
      <c r="V2" s="54"/>
      <c r="W2" s="54"/>
      <c r="X2" s="54"/>
      <c r="Y2" s="54"/>
      <c r="Z2" s="54"/>
      <c r="AA2" s="54"/>
      <c r="AB2" s="54"/>
      <c r="GP2" s="96" t="s">
        <v>489</v>
      </c>
      <c r="GQ2" s="96"/>
    </row>
    <row r="3" spans="1:254" ht="15.75">
      <c r="A3" s="55"/>
      <c r="B3" s="7" t="s">
        <v>509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54" ht="15.75" customHeight="1">
      <c r="A4" s="97" t="s">
        <v>0</v>
      </c>
      <c r="B4" s="97" t="s">
        <v>1</v>
      </c>
      <c r="C4" s="98" t="s">
        <v>510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9" t="s">
        <v>2</v>
      </c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100" t="s">
        <v>81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1" t="s">
        <v>107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104" t="s">
        <v>511</v>
      </c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</row>
    <row r="5" spans="1:254" ht="13.5" customHeight="1">
      <c r="A5" s="97"/>
      <c r="B5" s="97"/>
      <c r="C5" s="93" t="s">
        <v>877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 t="s">
        <v>55</v>
      </c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 t="s">
        <v>3</v>
      </c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 t="s">
        <v>216</v>
      </c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 t="s">
        <v>217</v>
      </c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 t="s">
        <v>144</v>
      </c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4" t="s">
        <v>108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145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 t="s">
        <v>145</v>
      </c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 t="s">
        <v>109</v>
      </c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2" t="s">
        <v>878</v>
      </c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</row>
    <row r="6" spans="1:254" ht="15.75" hidden="1">
      <c r="A6" s="97"/>
      <c r="B6" s="97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97"/>
      <c r="B7" s="97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97"/>
      <c r="B8" s="97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97"/>
      <c r="B9" s="97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97"/>
      <c r="B10" s="97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97"/>
      <c r="B11" s="97"/>
      <c r="C11" s="93" t="s">
        <v>512</v>
      </c>
      <c r="D11" s="93" t="s">
        <v>5</v>
      </c>
      <c r="E11" s="93" t="s">
        <v>6</v>
      </c>
      <c r="F11" s="93" t="s">
        <v>513</v>
      </c>
      <c r="G11" s="93" t="s">
        <v>7</v>
      </c>
      <c r="H11" s="93" t="s">
        <v>8</v>
      </c>
      <c r="I11" s="93" t="s">
        <v>514</v>
      </c>
      <c r="J11" s="93" t="s">
        <v>9</v>
      </c>
      <c r="K11" s="93" t="s">
        <v>10</v>
      </c>
      <c r="L11" s="93" t="s">
        <v>515</v>
      </c>
      <c r="M11" s="93" t="s">
        <v>9</v>
      </c>
      <c r="N11" s="93" t="s">
        <v>10</v>
      </c>
      <c r="O11" s="93" t="s">
        <v>516</v>
      </c>
      <c r="P11" s="93" t="s">
        <v>11</v>
      </c>
      <c r="Q11" s="93" t="s">
        <v>4</v>
      </c>
      <c r="R11" s="93" t="s">
        <v>517</v>
      </c>
      <c r="S11" s="93" t="s">
        <v>6</v>
      </c>
      <c r="T11" s="93" t="s">
        <v>12</v>
      </c>
      <c r="U11" s="93" t="s">
        <v>518</v>
      </c>
      <c r="V11" s="93"/>
      <c r="W11" s="93"/>
      <c r="X11" s="93" t="s">
        <v>519</v>
      </c>
      <c r="Y11" s="93"/>
      <c r="Z11" s="93"/>
      <c r="AA11" s="93" t="s">
        <v>520</v>
      </c>
      <c r="AB11" s="93"/>
      <c r="AC11" s="93"/>
      <c r="AD11" s="93" t="s">
        <v>521</v>
      </c>
      <c r="AE11" s="93"/>
      <c r="AF11" s="93"/>
      <c r="AG11" s="93" t="s">
        <v>522</v>
      </c>
      <c r="AH11" s="93"/>
      <c r="AI11" s="93"/>
      <c r="AJ11" s="93" t="s">
        <v>523</v>
      </c>
      <c r="AK11" s="93"/>
      <c r="AL11" s="93"/>
      <c r="AM11" s="92" t="s">
        <v>524</v>
      </c>
      <c r="AN11" s="92"/>
      <c r="AO11" s="92"/>
      <c r="AP11" s="93" t="s">
        <v>525</v>
      </c>
      <c r="AQ11" s="93"/>
      <c r="AR11" s="93"/>
      <c r="AS11" s="93" t="s">
        <v>526</v>
      </c>
      <c r="AT11" s="93"/>
      <c r="AU11" s="93"/>
      <c r="AV11" s="93" t="s">
        <v>527</v>
      </c>
      <c r="AW11" s="93"/>
      <c r="AX11" s="93"/>
      <c r="AY11" s="93" t="s">
        <v>528</v>
      </c>
      <c r="AZ11" s="93"/>
      <c r="BA11" s="93"/>
      <c r="BB11" s="93" t="s">
        <v>529</v>
      </c>
      <c r="BC11" s="93"/>
      <c r="BD11" s="93"/>
      <c r="BE11" s="92" t="s">
        <v>530</v>
      </c>
      <c r="BF11" s="92"/>
      <c r="BG11" s="92"/>
      <c r="BH11" s="92" t="s">
        <v>531</v>
      </c>
      <c r="BI11" s="92"/>
      <c r="BJ11" s="92"/>
      <c r="BK11" s="93" t="s">
        <v>532</v>
      </c>
      <c r="BL11" s="93"/>
      <c r="BM11" s="93"/>
      <c r="BN11" s="93" t="s">
        <v>533</v>
      </c>
      <c r="BO11" s="93"/>
      <c r="BP11" s="93"/>
      <c r="BQ11" s="92" t="s">
        <v>534</v>
      </c>
      <c r="BR11" s="92"/>
      <c r="BS11" s="92"/>
      <c r="BT11" s="93" t="s">
        <v>535</v>
      </c>
      <c r="BU11" s="93"/>
      <c r="BV11" s="93"/>
      <c r="BW11" s="92" t="s">
        <v>536</v>
      </c>
      <c r="BX11" s="92"/>
      <c r="BY11" s="92"/>
      <c r="BZ11" s="92" t="s">
        <v>537</v>
      </c>
      <c r="CA11" s="92"/>
      <c r="CB11" s="92"/>
      <c r="CC11" s="92" t="s">
        <v>538</v>
      </c>
      <c r="CD11" s="92"/>
      <c r="CE11" s="92"/>
      <c r="CF11" s="92" t="s">
        <v>539</v>
      </c>
      <c r="CG11" s="92"/>
      <c r="CH11" s="92"/>
      <c r="CI11" s="92" t="s">
        <v>540</v>
      </c>
      <c r="CJ11" s="92"/>
      <c r="CK11" s="92"/>
      <c r="CL11" s="92" t="s">
        <v>541</v>
      </c>
      <c r="CM11" s="92"/>
      <c r="CN11" s="92"/>
      <c r="CO11" s="92" t="s">
        <v>542</v>
      </c>
      <c r="CP11" s="92"/>
      <c r="CQ11" s="92"/>
      <c r="CR11" s="92" t="s">
        <v>543</v>
      </c>
      <c r="CS11" s="92"/>
      <c r="CT11" s="92"/>
      <c r="CU11" s="92" t="s">
        <v>544</v>
      </c>
      <c r="CV11" s="92"/>
      <c r="CW11" s="92"/>
      <c r="CX11" s="92" t="s">
        <v>545</v>
      </c>
      <c r="CY11" s="92"/>
      <c r="CZ11" s="92"/>
      <c r="DA11" s="92" t="s">
        <v>546</v>
      </c>
      <c r="DB11" s="92"/>
      <c r="DC11" s="92"/>
      <c r="DD11" s="92" t="s">
        <v>547</v>
      </c>
      <c r="DE11" s="92"/>
      <c r="DF11" s="92"/>
      <c r="DG11" s="92" t="s">
        <v>548</v>
      </c>
      <c r="DH11" s="92"/>
      <c r="DI11" s="92"/>
      <c r="DJ11" s="92" t="s">
        <v>549</v>
      </c>
      <c r="DK11" s="92"/>
      <c r="DL11" s="92"/>
      <c r="DM11" s="92" t="s">
        <v>550</v>
      </c>
      <c r="DN11" s="92"/>
      <c r="DO11" s="92"/>
      <c r="DP11" s="92" t="s">
        <v>551</v>
      </c>
      <c r="DQ11" s="92"/>
      <c r="DR11" s="92"/>
      <c r="DS11" s="92" t="s">
        <v>552</v>
      </c>
      <c r="DT11" s="92"/>
      <c r="DU11" s="92"/>
      <c r="DV11" s="92" t="s">
        <v>553</v>
      </c>
      <c r="DW11" s="92"/>
      <c r="DX11" s="92"/>
      <c r="DY11" s="92" t="s">
        <v>554</v>
      </c>
      <c r="DZ11" s="92"/>
      <c r="EA11" s="92"/>
      <c r="EB11" s="92" t="s">
        <v>555</v>
      </c>
      <c r="EC11" s="92"/>
      <c r="ED11" s="92"/>
      <c r="EE11" s="92" t="s">
        <v>556</v>
      </c>
      <c r="EF11" s="92"/>
      <c r="EG11" s="92"/>
      <c r="EH11" s="92" t="s">
        <v>557</v>
      </c>
      <c r="EI11" s="92"/>
      <c r="EJ11" s="92"/>
      <c r="EK11" s="92" t="s">
        <v>558</v>
      </c>
      <c r="EL11" s="92"/>
      <c r="EM11" s="92"/>
      <c r="EN11" s="92" t="s">
        <v>559</v>
      </c>
      <c r="EO11" s="92"/>
      <c r="EP11" s="92"/>
      <c r="EQ11" s="92" t="s">
        <v>560</v>
      </c>
      <c r="ER11" s="92"/>
      <c r="ES11" s="92"/>
      <c r="ET11" s="92" t="s">
        <v>561</v>
      </c>
      <c r="EU11" s="92"/>
      <c r="EV11" s="92"/>
      <c r="EW11" s="92" t="s">
        <v>562</v>
      </c>
      <c r="EX11" s="92"/>
      <c r="EY11" s="92"/>
      <c r="EZ11" s="92" t="s">
        <v>563</v>
      </c>
      <c r="FA11" s="92"/>
      <c r="FB11" s="92"/>
      <c r="FC11" s="92" t="s">
        <v>564</v>
      </c>
      <c r="FD11" s="92"/>
      <c r="FE11" s="92"/>
      <c r="FF11" s="92" t="s">
        <v>565</v>
      </c>
      <c r="FG11" s="92"/>
      <c r="FH11" s="92"/>
      <c r="FI11" s="92" t="s">
        <v>566</v>
      </c>
      <c r="FJ11" s="92"/>
      <c r="FK11" s="92"/>
      <c r="FL11" s="92" t="s">
        <v>567</v>
      </c>
      <c r="FM11" s="92"/>
      <c r="FN11" s="92"/>
      <c r="FO11" s="92" t="s">
        <v>568</v>
      </c>
      <c r="FP11" s="92"/>
      <c r="FQ11" s="92"/>
      <c r="FR11" s="92" t="s">
        <v>569</v>
      </c>
      <c r="FS11" s="92"/>
      <c r="FT11" s="92"/>
      <c r="FU11" s="92" t="s">
        <v>570</v>
      </c>
      <c r="FV11" s="92"/>
      <c r="FW11" s="92"/>
      <c r="FX11" s="92" t="s">
        <v>571</v>
      </c>
      <c r="FY11" s="92"/>
      <c r="FZ11" s="92"/>
      <c r="GA11" s="92" t="s">
        <v>572</v>
      </c>
      <c r="GB11" s="92"/>
      <c r="GC11" s="92"/>
      <c r="GD11" s="92" t="s">
        <v>573</v>
      </c>
      <c r="GE11" s="92"/>
      <c r="GF11" s="92"/>
      <c r="GG11" s="92" t="s">
        <v>574</v>
      </c>
      <c r="GH11" s="92"/>
      <c r="GI11" s="92"/>
      <c r="GJ11" s="92" t="s">
        <v>575</v>
      </c>
      <c r="GK11" s="92"/>
      <c r="GL11" s="92"/>
      <c r="GM11" s="92" t="s">
        <v>576</v>
      </c>
      <c r="GN11" s="92"/>
      <c r="GO11" s="92"/>
      <c r="GP11" s="92" t="s">
        <v>577</v>
      </c>
      <c r="GQ11" s="92"/>
      <c r="GR11" s="92"/>
    </row>
    <row r="12" spans="1:254" ht="85.5" customHeight="1">
      <c r="A12" s="97"/>
      <c r="B12" s="97"/>
      <c r="C12" s="90" t="s">
        <v>578</v>
      </c>
      <c r="D12" s="90"/>
      <c r="E12" s="90"/>
      <c r="F12" s="90" t="s">
        <v>579</v>
      </c>
      <c r="G12" s="90"/>
      <c r="H12" s="90"/>
      <c r="I12" s="90" t="s">
        <v>580</v>
      </c>
      <c r="J12" s="90"/>
      <c r="K12" s="90"/>
      <c r="L12" s="90" t="s">
        <v>581</v>
      </c>
      <c r="M12" s="90"/>
      <c r="N12" s="90"/>
      <c r="O12" s="90" t="s">
        <v>582</v>
      </c>
      <c r="P12" s="90"/>
      <c r="Q12" s="90"/>
      <c r="R12" s="90" t="s">
        <v>583</v>
      </c>
      <c r="S12" s="90"/>
      <c r="T12" s="90"/>
      <c r="U12" s="90" t="s">
        <v>584</v>
      </c>
      <c r="V12" s="90"/>
      <c r="W12" s="90"/>
      <c r="X12" s="90" t="s">
        <v>585</v>
      </c>
      <c r="Y12" s="90"/>
      <c r="Z12" s="90"/>
      <c r="AA12" s="90" t="s">
        <v>586</v>
      </c>
      <c r="AB12" s="90"/>
      <c r="AC12" s="90"/>
      <c r="AD12" s="90" t="s">
        <v>587</v>
      </c>
      <c r="AE12" s="90"/>
      <c r="AF12" s="90"/>
      <c r="AG12" s="90" t="s">
        <v>588</v>
      </c>
      <c r="AH12" s="90"/>
      <c r="AI12" s="90"/>
      <c r="AJ12" s="90" t="s">
        <v>589</v>
      </c>
      <c r="AK12" s="90"/>
      <c r="AL12" s="90"/>
      <c r="AM12" s="90" t="s">
        <v>590</v>
      </c>
      <c r="AN12" s="90"/>
      <c r="AO12" s="90"/>
      <c r="AP12" s="90" t="s">
        <v>591</v>
      </c>
      <c r="AQ12" s="90"/>
      <c r="AR12" s="90"/>
      <c r="AS12" s="90" t="s">
        <v>592</v>
      </c>
      <c r="AT12" s="90"/>
      <c r="AU12" s="90"/>
      <c r="AV12" s="90" t="s">
        <v>593</v>
      </c>
      <c r="AW12" s="90"/>
      <c r="AX12" s="90"/>
      <c r="AY12" s="90" t="s">
        <v>594</v>
      </c>
      <c r="AZ12" s="90"/>
      <c r="BA12" s="90"/>
      <c r="BB12" s="90" t="s">
        <v>595</v>
      </c>
      <c r="BC12" s="90"/>
      <c r="BD12" s="90"/>
      <c r="BE12" s="90" t="s">
        <v>596</v>
      </c>
      <c r="BF12" s="90"/>
      <c r="BG12" s="90"/>
      <c r="BH12" s="90" t="s">
        <v>597</v>
      </c>
      <c r="BI12" s="90"/>
      <c r="BJ12" s="90"/>
      <c r="BK12" s="90" t="s">
        <v>598</v>
      </c>
      <c r="BL12" s="90"/>
      <c r="BM12" s="90"/>
      <c r="BN12" s="90" t="s">
        <v>599</v>
      </c>
      <c r="BO12" s="90"/>
      <c r="BP12" s="90"/>
      <c r="BQ12" s="90" t="s">
        <v>600</v>
      </c>
      <c r="BR12" s="90"/>
      <c r="BS12" s="90"/>
      <c r="BT12" s="90" t="s">
        <v>601</v>
      </c>
      <c r="BU12" s="90"/>
      <c r="BV12" s="90"/>
      <c r="BW12" s="90" t="s">
        <v>602</v>
      </c>
      <c r="BX12" s="90"/>
      <c r="BY12" s="90"/>
      <c r="BZ12" s="90" t="s">
        <v>603</v>
      </c>
      <c r="CA12" s="90"/>
      <c r="CB12" s="90"/>
      <c r="CC12" s="90" t="s">
        <v>604</v>
      </c>
      <c r="CD12" s="90"/>
      <c r="CE12" s="90"/>
      <c r="CF12" s="90" t="s">
        <v>605</v>
      </c>
      <c r="CG12" s="90"/>
      <c r="CH12" s="90"/>
      <c r="CI12" s="90" t="s">
        <v>606</v>
      </c>
      <c r="CJ12" s="90"/>
      <c r="CK12" s="90"/>
      <c r="CL12" s="90" t="s">
        <v>607</v>
      </c>
      <c r="CM12" s="90"/>
      <c r="CN12" s="90"/>
      <c r="CO12" s="90" t="s">
        <v>608</v>
      </c>
      <c r="CP12" s="90"/>
      <c r="CQ12" s="90"/>
      <c r="CR12" s="90" t="s">
        <v>609</v>
      </c>
      <c r="CS12" s="90"/>
      <c r="CT12" s="90"/>
      <c r="CU12" s="90" t="s">
        <v>610</v>
      </c>
      <c r="CV12" s="90"/>
      <c r="CW12" s="90"/>
      <c r="CX12" s="90" t="s">
        <v>611</v>
      </c>
      <c r="CY12" s="90"/>
      <c r="CZ12" s="90"/>
      <c r="DA12" s="90" t="s">
        <v>612</v>
      </c>
      <c r="DB12" s="90"/>
      <c r="DC12" s="90"/>
      <c r="DD12" s="90" t="s">
        <v>613</v>
      </c>
      <c r="DE12" s="90"/>
      <c r="DF12" s="90"/>
      <c r="DG12" s="90" t="s">
        <v>614</v>
      </c>
      <c r="DH12" s="90"/>
      <c r="DI12" s="90"/>
      <c r="DJ12" s="90" t="s">
        <v>615</v>
      </c>
      <c r="DK12" s="90"/>
      <c r="DL12" s="90"/>
      <c r="DM12" s="90" t="s">
        <v>616</v>
      </c>
      <c r="DN12" s="90"/>
      <c r="DO12" s="90"/>
      <c r="DP12" s="90" t="s">
        <v>617</v>
      </c>
      <c r="DQ12" s="90"/>
      <c r="DR12" s="90"/>
      <c r="DS12" s="90" t="s">
        <v>618</v>
      </c>
      <c r="DT12" s="90"/>
      <c r="DU12" s="90"/>
      <c r="DV12" s="90" t="s">
        <v>619</v>
      </c>
      <c r="DW12" s="90"/>
      <c r="DX12" s="90"/>
      <c r="DY12" s="90" t="s">
        <v>620</v>
      </c>
      <c r="DZ12" s="90"/>
      <c r="EA12" s="90"/>
      <c r="EB12" s="90" t="s">
        <v>621</v>
      </c>
      <c r="EC12" s="90"/>
      <c r="ED12" s="90"/>
      <c r="EE12" s="90" t="s">
        <v>622</v>
      </c>
      <c r="EF12" s="90"/>
      <c r="EG12" s="90"/>
      <c r="EH12" s="90" t="s">
        <v>623</v>
      </c>
      <c r="EI12" s="90"/>
      <c r="EJ12" s="90"/>
      <c r="EK12" s="91" t="s">
        <v>624</v>
      </c>
      <c r="EL12" s="91"/>
      <c r="EM12" s="91"/>
      <c r="EN12" s="90" t="s">
        <v>625</v>
      </c>
      <c r="EO12" s="90"/>
      <c r="EP12" s="90"/>
      <c r="EQ12" s="90" t="s">
        <v>626</v>
      </c>
      <c r="ER12" s="90"/>
      <c r="ES12" s="90"/>
      <c r="ET12" s="90" t="s">
        <v>627</v>
      </c>
      <c r="EU12" s="90"/>
      <c r="EV12" s="90"/>
      <c r="EW12" s="90" t="s">
        <v>628</v>
      </c>
      <c r="EX12" s="90"/>
      <c r="EY12" s="90"/>
      <c r="EZ12" s="90" t="s">
        <v>629</v>
      </c>
      <c r="FA12" s="90"/>
      <c r="FB12" s="90"/>
      <c r="FC12" s="90" t="s">
        <v>630</v>
      </c>
      <c r="FD12" s="90"/>
      <c r="FE12" s="90"/>
      <c r="FF12" s="90" t="s">
        <v>631</v>
      </c>
      <c r="FG12" s="90"/>
      <c r="FH12" s="90"/>
      <c r="FI12" s="90" t="s">
        <v>632</v>
      </c>
      <c r="FJ12" s="90"/>
      <c r="FK12" s="90"/>
      <c r="FL12" s="90" t="s">
        <v>633</v>
      </c>
      <c r="FM12" s="90"/>
      <c r="FN12" s="90"/>
      <c r="FO12" s="90" t="s">
        <v>634</v>
      </c>
      <c r="FP12" s="90"/>
      <c r="FQ12" s="90"/>
      <c r="FR12" s="90" t="s">
        <v>635</v>
      </c>
      <c r="FS12" s="90"/>
      <c r="FT12" s="90"/>
      <c r="FU12" s="91" t="s">
        <v>636</v>
      </c>
      <c r="FV12" s="91"/>
      <c r="FW12" s="91"/>
      <c r="FX12" s="90" t="s">
        <v>637</v>
      </c>
      <c r="FY12" s="90"/>
      <c r="FZ12" s="90"/>
      <c r="GA12" s="90" t="s">
        <v>638</v>
      </c>
      <c r="GB12" s="90"/>
      <c r="GC12" s="90"/>
      <c r="GD12" s="90" t="s">
        <v>639</v>
      </c>
      <c r="GE12" s="90"/>
      <c r="GF12" s="90"/>
      <c r="GG12" s="90" t="s">
        <v>640</v>
      </c>
      <c r="GH12" s="90"/>
      <c r="GI12" s="90"/>
      <c r="GJ12" s="90" t="s">
        <v>641</v>
      </c>
      <c r="GK12" s="90"/>
      <c r="GL12" s="90"/>
      <c r="GM12" s="90" t="s">
        <v>642</v>
      </c>
      <c r="GN12" s="90"/>
      <c r="GO12" s="90"/>
      <c r="GP12" s="90" t="s">
        <v>643</v>
      </c>
      <c r="GQ12" s="90"/>
      <c r="GR12" s="90"/>
    </row>
    <row r="13" spans="1:254" ht="93.75" customHeight="1">
      <c r="A13" s="97"/>
      <c r="B13" s="97"/>
      <c r="C13" s="57" t="s">
        <v>644</v>
      </c>
      <c r="D13" s="57" t="s">
        <v>645</v>
      </c>
      <c r="E13" s="57" t="s">
        <v>646</v>
      </c>
      <c r="F13" s="57" t="s">
        <v>647</v>
      </c>
      <c r="G13" s="57" t="s">
        <v>648</v>
      </c>
      <c r="H13" s="57" t="s">
        <v>649</v>
      </c>
      <c r="I13" s="57" t="s">
        <v>650</v>
      </c>
      <c r="J13" s="57" t="s">
        <v>651</v>
      </c>
      <c r="K13" s="57" t="s">
        <v>652</v>
      </c>
      <c r="L13" s="57" t="s">
        <v>653</v>
      </c>
      <c r="M13" s="57" t="s">
        <v>654</v>
      </c>
      <c r="N13" s="57" t="s">
        <v>655</v>
      </c>
      <c r="O13" s="57" t="s">
        <v>656</v>
      </c>
      <c r="P13" s="57" t="s">
        <v>656</v>
      </c>
      <c r="Q13" s="57" t="s">
        <v>657</v>
      </c>
      <c r="R13" s="57" t="s">
        <v>658</v>
      </c>
      <c r="S13" s="57" t="s">
        <v>659</v>
      </c>
      <c r="T13" s="57" t="s">
        <v>660</v>
      </c>
      <c r="U13" s="57" t="s">
        <v>661</v>
      </c>
      <c r="V13" s="57" t="s">
        <v>662</v>
      </c>
      <c r="W13" s="57" t="s">
        <v>663</v>
      </c>
      <c r="X13" s="57" t="s">
        <v>664</v>
      </c>
      <c r="Y13" s="57" t="s">
        <v>153</v>
      </c>
      <c r="Z13" s="57" t="s">
        <v>665</v>
      </c>
      <c r="AA13" s="57" t="s">
        <v>666</v>
      </c>
      <c r="AB13" s="57" t="s">
        <v>667</v>
      </c>
      <c r="AC13" s="57" t="s">
        <v>668</v>
      </c>
      <c r="AD13" s="57" t="s">
        <v>669</v>
      </c>
      <c r="AE13" s="57" t="s">
        <v>670</v>
      </c>
      <c r="AF13" s="57" t="s">
        <v>671</v>
      </c>
      <c r="AG13" s="57" t="s">
        <v>672</v>
      </c>
      <c r="AH13" s="57" t="s">
        <v>673</v>
      </c>
      <c r="AI13" s="57" t="s">
        <v>674</v>
      </c>
      <c r="AJ13" s="57" t="s">
        <v>154</v>
      </c>
      <c r="AK13" s="57" t="s">
        <v>675</v>
      </c>
      <c r="AL13" s="57" t="s">
        <v>676</v>
      </c>
      <c r="AM13" s="57" t="s">
        <v>677</v>
      </c>
      <c r="AN13" s="57" t="s">
        <v>678</v>
      </c>
      <c r="AO13" s="57" t="s">
        <v>679</v>
      </c>
      <c r="AP13" s="57" t="s">
        <v>680</v>
      </c>
      <c r="AQ13" s="57" t="s">
        <v>376</v>
      </c>
      <c r="AR13" s="57" t="s">
        <v>681</v>
      </c>
      <c r="AS13" s="57" t="s">
        <v>682</v>
      </c>
      <c r="AT13" s="57" t="s">
        <v>683</v>
      </c>
      <c r="AU13" s="57" t="s">
        <v>684</v>
      </c>
      <c r="AV13" s="57" t="s">
        <v>685</v>
      </c>
      <c r="AW13" s="57" t="s">
        <v>686</v>
      </c>
      <c r="AX13" s="57" t="s">
        <v>687</v>
      </c>
      <c r="AY13" s="57" t="s">
        <v>688</v>
      </c>
      <c r="AZ13" s="57" t="s">
        <v>689</v>
      </c>
      <c r="BA13" s="57" t="s">
        <v>690</v>
      </c>
      <c r="BB13" s="57" t="s">
        <v>691</v>
      </c>
      <c r="BC13" s="57" t="s">
        <v>692</v>
      </c>
      <c r="BD13" s="57" t="s">
        <v>693</v>
      </c>
      <c r="BE13" s="57" t="s">
        <v>78</v>
      </c>
      <c r="BF13" s="57" t="s">
        <v>694</v>
      </c>
      <c r="BG13" s="57" t="s">
        <v>149</v>
      </c>
      <c r="BH13" s="57" t="s">
        <v>695</v>
      </c>
      <c r="BI13" s="57" t="s">
        <v>696</v>
      </c>
      <c r="BJ13" s="57" t="s">
        <v>697</v>
      </c>
      <c r="BK13" s="57" t="s">
        <v>698</v>
      </c>
      <c r="BL13" s="57" t="s">
        <v>699</v>
      </c>
      <c r="BM13" s="57" t="s">
        <v>700</v>
      </c>
      <c r="BN13" s="57" t="s">
        <v>701</v>
      </c>
      <c r="BO13" s="57" t="s">
        <v>702</v>
      </c>
      <c r="BP13" s="57" t="s">
        <v>703</v>
      </c>
      <c r="BQ13" s="57" t="s">
        <v>704</v>
      </c>
      <c r="BR13" s="57" t="s">
        <v>705</v>
      </c>
      <c r="BS13" s="57" t="s">
        <v>706</v>
      </c>
      <c r="BT13" s="57" t="s">
        <v>707</v>
      </c>
      <c r="BU13" s="57" t="s">
        <v>708</v>
      </c>
      <c r="BV13" s="57" t="s">
        <v>709</v>
      </c>
      <c r="BW13" s="57" t="s">
        <v>710</v>
      </c>
      <c r="BX13" s="57" t="s">
        <v>711</v>
      </c>
      <c r="BY13" s="57" t="s">
        <v>712</v>
      </c>
      <c r="BZ13" s="57" t="s">
        <v>713</v>
      </c>
      <c r="CA13" s="57" t="s">
        <v>714</v>
      </c>
      <c r="CB13" s="57" t="s">
        <v>715</v>
      </c>
      <c r="CC13" s="57" t="s">
        <v>716</v>
      </c>
      <c r="CD13" s="57" t="s">
        <v>717</v>
      </c>
      <c r="CE13" s="57" t="s">
        <v>718</v>
      </c>
      <c r="CF13" s="57" t="s">
        <v>719</v>
      </c>
      <c r="CG13" s="57" t="s">
        <v>720</v>
      </c>
      <c r="CH13" s="57" t="s">
        <v>721</v>
      </c>
      <c r="CI13" s="57" t="s">
        <v>722</v>
      </c>
      <c r="CJ13" s="57" t="s">
        <v>723</v>
      </c>
      <c r="CK13" s="57" t="s">
        <v>724</v>
      </c>
      <c r="CL13" s="57" t="s">
        <v>725</v>
      </c>
      <c r="CM13" s="57" t="s">
        <v>726</v>
      </c>
      <c r="CN13" s="57" t="s">
        <v>727</v>
      </c>
      <c r="CO13" s="57" t="s">
        <v>728</v>
      </c>
      <c r="CP13" s="57" t="s">
        <v>729</v>
      </c>
      <c r="CQ13" s="57" t="s">
        <v>730</v>
      </c>
      <c r="CR13" s="57" t="s">
        <v>731</v>
      </c>
      <c r="CS13" s="57" t="s">
        <v>732</v>
      </c>
      <c r="CT13" s="57" t="s">
        <v>733</v>
      </c>
      <c r="CU13" s="57" t="s">
        <v>734</v>
      </c>
      <c r="CV13" s="57" t="s">
        <v>735</v>
      </c>
      <c r="CW13" s="57" t="s">
        <v>736</v>
      </c>
      <c r="CX13" s="57" t="s">
        <v>737</v>
      </c>
      <c r="CY13" s="57" t="s">
        <v>738</v>
      </c>
      <c r="CZ13" s="57" t="s">
        <v>739</v>
      </c>
      <c r="DA13" s="57" t="s">
        <v>740</v>
      </c>
      <c r="DB13" s="57" t="s">
        <v>741</v>
      </c>
      <c r="DC13" s="57" t="s">
        <v>742</v>
      </c>
      <c r="DD13" s="57" t="s">
        <v>743</v>
      </c>
      <c r="DE13" s="57" t="s">
        <v>744</v>
      </c>
      <c r="DF13" s="57" t="s">
        <v>745</v>
      </c>
      <c r="DG13" s="57" t="s">
        <v>746</v>
      </c>
      <c r="DH13" s="57" t="s">
        <v>747</v>
      </c>
      <c r="DI13" s="57" t="s">
        <v>748</v>
      </c>
      <c r="DJ13" s="57" t="s">
        <v>749</v>
      </c>
      <c r="DK13" s="57" t="s">
        <v>750</v>
      </c>
      <c r="DL13" s="57" t="s">
        <v>751</v>
      </c>
      <c r="DM13" s="57" t="s">
        <v>752</v>
      </c>
      <c r="DN13" s="57" t="s">
        <v>753</v>
      </c>
      <c r="DO13" s="57" t="s">
        <v>754</v>
      </c>
      <c r="DP13" s="57" t="s">
        <v>755</v>
      </c>
      <c r="DQ13" s="57" t="s">
        <v>756</v>
      </c>
      <c r="DR13" s="57" t="s">
        <v>757</v>
      </c>
      <c r="DS13" s="57" t="s">
        <v>758</v>
      </c>
      <c r="DT13" s="57" t="s">
        <v>759</v>
      </c>
      <c r="DU13" s="57" t="s">
        <v>760</v>
      </c>
      <c r="DV13" s="57" t="s">
        <v>761</v>
      </c>
      <c r="DW13" s="57" t="s">
        <v>762</v>
      </c>
      <c r="DX13" s="57" t="s">
        <v>763</v>
      </c>
      <c r="DY13" s="57" t="s">
        <v>764</v>
      </c>
      <c r="DZ13" s="57" t="s">
        <v>765</v>
      </c>
      <c r="EA13" s="57" t="s">
        <v>766</v>
      </c>
      <c r="EB13" s="57" t="s">
        <v>767</v>
      </c>
      <c r="EC13" s="57" t="s">
        <v>768</v>
      </c>
      <c r="ED13" s="57" t="s">
        <v>769</v>
      </c>
      <c r="EE13" s="57" t="s">
        <v>286</v>
      </c>
      <c r="EF13" s="57" t="s">
        <v>770</v>
      </c>
      <c r="EG13" s="57" t="s">
        <v>771</v>
      </c>
      <c r="EH13" s="57" t="s">
        <v>772</v>
      </c>
      <c r="EI13" s="57" t="s">
        <v>773</v>
      </c>
      <c r="EJ13" s="57" t="s">
        <v>774</v>
      </c>
      <c r="EK13" s="57" t="s">
        <v>775</v>
      </c>
      <c r="EL13" s="57" t="s">
        <v>776</v>
      </c>
      <c r="EM13" s="57" t="s">
        <v>777</v>
      </c>
      <c r="EN13" s="57" t="s">
        <v>778</v>
      </c>
      <c r="EO13" s="57" t="s">
        <v>779</v>
      </c>
      <c r="EP13" s="57" t="s">
        <v>780</v>
      </c>
      <c r="EQ13" s="57" t="s">
        <v>781</v>
      </c>
      <c r="ER13" s="57" t="s">
        <v>782</v>
      </c>
      <c r="ES13" s="57" t="s">
        <v>783</v>
      </c>
      <c r="ET13" s="57" t="s">
        <v>784</v>
      </c>
      <c r="EU13" s="57" t="s">
        <v>785</v>
      </c>
      <c r="EV13" s="57" t="s">
        <v>786</v>
      </c>
      <c r="EW13" s="57" t="s">
        <v>787</v>
      </c>
      <c r="EX13" s="57" t="s">
        <v>788</v>
      </c>
      <c r="EY13" s="57" t="s">
        <v>789</v>
      </c>
      <c r="EZ13" s="57" t="s">
        <v>680</v>
      </c>
      <c r="FA13" s="57" t="s">
        <v>790</v>
      </c>
      <c r="FB13" s="57" t="s">
        <v>681</v>
      </c>
      <c r="FC13" s="57" t="s">
        <v>791</v>
      </c>
      <c r="FD13" s="57" t="s">
        <v>792</v>
      </c>
      <c r="FE13" s="57" t="s">
        <v>793</v>
      </c>
      <c r="FF13" s="57" t="s">
        <v>794</v>
      </c>
      <c r="FG13" s="57" t="s">
        <v>795</v>
      </c>
      <c r="FH13" s="57" t="s">
        <v>796</v>
      </c>
      <c r="FI13" s="57" t="s">
        <v>797</v>
      </c>
      <c r="FJ13" s="57" t="s">
        <v>798</v>
      </c>
      <c r="FK13" s="57" t="s">
        <v>799</v>
      </c>
      <c r="FL13" s="57" t="s">
        <v>800</v>
      </c>
      <c r="FM13" s="57" t="s">
        <v>801</v>
      </c>
      <c r="FN13" s="57" t="s">
        <v>802</v>
      </c>
      <c r="FO13" s="57" t="s">
        <v>803</v>
      </c>
      <c r="FP13" s="57" t="s">
        <v>804</v>
      </c>
      <c r="FQ13" s="57" t="s">
        <v>805</v>
      </c>
      <c r="FR13" s="57"/>
      <c r="FS13" s="57" t="s">
        <v>806</v>
      </c>
      <c r="FT13" s="57" t="s">
        <v>807</v>
      </c>
      <c r="FU13" s="57" t="s">
        <v>808</v>
      </c>
      <c r="FV13" s="57" t="s">
        <v>247</v>
      </c>
      <c r="FW13" s="57" t="s">
        <v>809</v>
      </c>
      <c r="FX13" s="57" t="s">
        <v>810</v>
      </c>
      <c r="FY13" s="57" t="s">
        <v>811</v>
      </c>
      <c r="FZ13" s="57" t="s">
        <v>812</v>
      </c>
      <c r="GA13" s="57" t="s">
        <v>813</v>
      </c>
      <c r="GB13" s="57" t="s">
        <v>814</v>
      </c>
      <c r="GC13" s="57" t="s">
        <v>815</v>
      </c>
      <c r="GD13" s="57" t="s">
        <v>816</v>
      </c>
      <c r="GE13" s="57" t="s">
        <v>817</v>
      </c>
      <c r="GF13" s="57" t="s">
        <v>818</v>
      </c>
      <c r="GG13" s="57" t="s">
        <v>819</v>
      </c>
      <c r="GH13" s="57" t="s">
        <v>820</v>
      </c>
      <c r="GI13" s="57" t="s">
        <v>821</v>
      </c>
      <c r="GJ13" s="57" t="s">
        <v>822</v>
      </c>
      <c r="GK13" s="57" t="s">
        <v>823</v>
      </c>
      <c r="GL13" s="57" t="s">
        <v>824</v>
      </c>
      <c r="GM13" s="57" t="s">
        <v>825</v>
      </c>
      <c r="GN13" s="57" t="s">
        <v>826</v>
      </c>
      <c r="GO13" s="57" t="s">
        <v>827</v>
      </c>
      <c r="GP13" s="57" t="s">
        <v>828</v>
      </c>
      <c r="GQ13" s="57" t="s">
        <v>829</v>
      </c>
      <c r="GR13" s="57" t="s">
        <v>830</v>
      </c>
    </row>
    <row r="14" spans="1:254" ht="15.75">
      <c r="A14" s="58">
        <v>1</v>
      </c>
      <c r="B14" s="59" t="s">
        <v>831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60">
        <v>1</v>
      </c>
      <c r="BC14" s="60"/>
      <c r="BD14" s="60"/>
      <c r="BE14" s="60">
        <v>1</v>
      </c>
      <c r="BF14" s="60"/>
      <c r="BG14" s="60"/>
      <c r="BH14" s="60">
        <v>1</v>
      </c>
      <c r="BI14" s="60"/>
      <c r="BJ14" s="60"/>
      <c r="BK14" s="60">
        <v>1</v>
      </c>
      <c r="BL14" s="60"/>
      <c r="BM14" s="60"/>
      <c r="BN14" s="60">
        <v>1</v>
      </c>
      <c r="BO14" s="60"/>
      <c r="BP14" s="60"/>
      <c r="BQ14" s="60">
        <v>1</v>
      </c>
      <c r="BR14" s="60"/>
      <c r="BS14" s="60"/>
      <c r="BT14" s="60">
        <v>1</v>
      </c>
      <c r="BU14" s="60"/>
      <c r="BV14" s="60"/>
      <c r="BW14" s="60">
        <v>1</v>
      </c>
      <c r="BX14" s="60"/>
      <c r="BY14" s="60"/>
      <c r="BZ14" s="60">
        <v>1</v>
      </c>
      <c r="CA14" s="60"/>
      <c r="CB14" s="60"/>
      <c r="CC14" s="60">
        <v>1</v>
      </c>
      <c r="CD14" s="60"/>
      <c r="CE14" s="60"/>
      <c r="CF14" s="60">
        <v>1</v>
      </c>
      <c r="CG14" s="60"/>
      <c r="CH14" s="60"/>
      <c r="CI14" s="60">
        <v>1</v>
      </c>
      <c r="CJ14" s="60"/>
      <c r="CK14" s="60"/>
      <c r="CL14" s="60">
        <v>1</v>
      </c>
      <c r="CM14" s="60"/>
      <c r="CN14" s="60"/>
      <c r="CO14" s="60">
        <v>1</v>
      </c>
      <c r="CP14" s="60"/>
      <c r="CQ14" s="60"/>
      <c r="CR14" s="60">
        <v>1</v>
      </c>
      <c r="CS14" s="60"/>
      <c r="CT14" s="60"/>
      <c r="CU14" s="60">
        <v>1</v>
      </c>
      <c r="CV14" s="60"/>
      <c r="CW14" s="60"/>
      <c r="CX14" s="60">
        <v>1</v>
      </c>
      <c r="CY14" s="60"/>
      <c r="CZ14" s="60"/>
      <c r="DA14" s="60">
        <v>1</v>
      </c>
      <c r="DB14" s="60"/>
      <c r="DC14" s="60"/>
      <c r="DD14" s="60">
        <v>1</v>
      </c>
      <c r="DE14" s="60"/>
      <c r="DF14" s="60"/>
      <c r="DG14" s="60">
        <v>1</v>
      </c>
      <c r="DH14" s="60"/>
      <c r="DI14" s="60"/>
      <c r="DJ14" s="60">
        <v>1</v>
      </c>
      <c r="DK14" s="60"/>
      <c r="DL14" s="60"/>
      <c r="DM14" s="60">
        <v>1</v>
      </c>
      <c r="DN14" s="60"/>
      <c r="DO14" s="60"/>
      <c r="DP14" s="60">
        <v>1</v>
      </c>
      <c r="DQ14" s="60"/>
      <c r="DR14" s="60"/>
      <c r="DS14" s="60">
        <v>1</v>
      </c>
      <c r="DT14" s="60"/>
      <c r="DU14" s="60"/>
      <c r="DV14" s="60">
        <v>1</v>
      </c>
      <c r="DW14" s="60"/>
      <c r="DX14" s="60"/>
      <c r="DY14" s="60">
        <v>1</v>
      </c>
      <c r="DZ14" s="60"/>
      <c r="EA14" s="60"/>
      <c r="EB14" s="60">
        <v>1</v>
      </c>
      <c r="EC14" s="60"/>
      <c r="ED14" s="60"/>
      <c r="EE14" s="60">
        <v>1</v>
      </c>
      <c r="EF14" s="60"/>
      <c r="EG14" s="60"/>
      <c r="EH14" s="60">
        <v>1</v>
      </c>
      <c r="EI14" s="60"/>
      <c r="EJ14" s="60"/>
      <c r="EK14" s="60">
        <v>1</v>
      </c>
      <c r="EL14" s="60"/>
      <c r="EM14" s="60"/>
      <c r="EN14" s="60">
        <v>1</v>
      </c>
      <c r="EO14" s="60"/>
      <c r="EP14" s="60"/>
      <c r="EQ14" s="60">
        <v>1</v>
      </c>
      <c r="ER14" s="60"/>
      <c r="ES14" s="60"/>
      <c r="ET14" s="60">
        <v>1</v>
      </c>
      <c r="EU14" s="60"/>
      <c r="EV14" s="60"/>
      <c r="EW14" s="60">
        <v>1</v>
      </c>
      <c r="EX14" s="60"/>
      <c r="EY14" s="60"/>
      <c r="EZ14" s="60">
        <v>1</v>
      </c>
      <c r="FA14" s="60"/>
      <c r="FB14" s="60"/>
      <c r="FC14" s="60">
        <v>1</v>
      </c>
      <c r="FD14" s="60"/>
      <c r="FE14" s="60"/>
      <c r="FF14" s="60">
        <v>1</v>
      </c>
      <c r="FG14" s="60"/>
      <c r="FH14" s="60"/>
      <c r="FI14" s="60">
        <v>1</v>
      </c>
      <c r="FJ14" s="60"/>
      <c r="FK14" s="60"/>
      <c r="FL14" s="60">
        <v>1</v>
      </c>
      <c r="FM14" s="60"/>
      <c r="FN14" s="60"/>
      <c r="FO14" s="60">
        <v>1</v>
      </c>
      <c r="FP14" s="60"/>
      <c r="FQ14" s="60"/>
      <c r="FR14" s="60">
        <v>1</v>
      </c>
      <c r="FS14" s="60"/>
      <c r="FT14" s="60"/>
      <c r="FU14" s="60">
        <v>1</v>
      </c>
      <c r="FV14" s="60"/>
      <c r="FW14" s="60"/>
      <c r="FX14" s="60">
        <v>1</v>
      </c>
      <c r="FY14" s="60"/>
      <c r="FZ14" s="60"/>
      <c r="GA14" s="60">
        <v>1</v>
      </c>
      <c r="GB14" s="60"/>
      <c r="GC14" s="60"/>
      <c r="GD14" s="60">
        <v>1</v>
      </c>
      <c r="GE14" s="60"/>
      <c r="GF14" s="60"/>
      <c r="GG14" s="60">
        <v>1</v>
      </c>
      <c r="GH14" s="60"/>
      <c r="GI14" s="60"/>
      <c r="GJ14" s="60">
        <v>1</v>
      </c>
      <c r="GK14" s="60"/>
      <c r="GL14" s="60"/>
      <c r="GM14" s="60">
        <v>1</v>
      </c>
      <c r="GN14" s="60"/>
      <c r="GO14" s="60"/>
      <c r="GP14" s="60">
        <v>1</v>
      </c>
      <c r="GQ14" s="60"/>
      <c r="GR14" s="60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</row>
    <row r="15" spans="1:254" ht="15.75">
      <c r="A15" s="62">
        <v>2</v>
      </c>
      <c r="B15" s="63" t="s">
        <v>832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60">
        <v>1</v>
      </c>
      <c r="BC15" s="60"/>
      <c r="BD15" s="60"/>
      <c r="BE15" s="60">
        <v>1</v>
      </c>
      <c r="BF15" s="60"/>
      <c r="BG15" s="60"/>
      <c r="BH15" s="60">
        <v>1</v>
      </c>
      <c r="BI15" s="60"/>
      <c r="BJ15" s="60"/>
      <c r="BK15" s="60">
        <v>1</v>
      </c>
      <c r="BL15" s="60"/>
      <c r="BM15" s="60"/>
      <c r="BN15" s="60">
        <v>1</v>
      </c>
      <c r="BO15" s="60"/>
      <c r="BP15" s="60"/>
      <c r="BQ15" s="60">
        <v>1</v>
      </c>
      <c r="BR15" s="60"/>
      <c r="BS15" s="60"/>
      <c r="BT15" s="60">
        <v>1</v>
      </c>
      <c r="BU15" s="60"/>
      <c r="BV15" s="60"/>
      <c r="BW15" s="60">
        <v>1</v>
      </c>
      <c r="BX15" s="60"/>
      <c r="BY15" s="60"/>
      <c r="BZ15" s="60">
        <v>1</v>
      </c>
      <c r="CA15" s="60"/>
      <c r="CB15" s="60"/>
      <c r="CC15" s="60">
        <v>1</v>
      </c>
      <c r="CD15" s="60"/>
      <c r="CE15" s="60"/>
      <c r="CF15" s="60">
        <v>1</v>
      </c>
      <c r="CG15" s="60"/>
      <c r="CH15" s="60"/>
      <c r="CI15" s="60">
        <v>1</v>
      </c>
      <c r="CJ15" s="60"/>
      <c r="CK15" s="60"/>
      <c r="CL15" s="60">
        <v>1</v>
      </c>
      <c r="CM15" s="60"/>
      <c r="CN15" s="60"/>
      <c r="CO15" s="60">
        <v>1</v>
      </c>
      <c r="CP15" s="60"/>
      <c r="CQ15" s="60"/>
      <c r="CR15" s="60">
        <v>1</v>
      </c>
      <c r="CS15" s="60"/>
      <c r="CT15" s="60"/>
      <c r="CU15" s="60">
        <v>1</v>
      </c>
      <c r="CV15" s="60"/>
      <c r="CW15" s="60"/>
      <c r="CX15" s="60">
        <v>1</v>
      </c>
      <c r="CY15" s="60"/>
      <c r="CZ15" s="60"/>
      <c r="DA15" s="60">
        <v>1</v>
      </c>
      <c r="DB15" s="60"/>
      <c r="DC15" s="60"/>
      <c r="DD15" s="60">
        <v>1</v>
      </c>
      <c r="DE15" s="60"/>
      <c r="DF15" s="60"/>
      <c r="DG15" s="60">
        <v>1</v>
      </c>
      <c r="DH15" s="60"/>
      <c r="DI15" s="60"/>
      <c r="DJ15" s="60">
        <v>1</v>
      </c>
      <c r="DK15" s="60"/>
      <c r="DL15" s="60"/>
      <c r="DM15" s="60">
        <v>1</v>
      </c>
      <c r="DN15" s="60"/>
      <c r="DO15" s="60"/>
      <c r="DP15" s="60">
        <v>1</v>
      </c>
      <c r="DQ15" s="60"/>
      <c r="DR15" s="60"/>
      <c r="DS15" s="60">
        <v>1</v>
      </c>
      <c r="DT15" s="60"/>
      <c r="DU15" s="60"/>
      <c r="DV15" s="60">
        <v>1</v>
      </c>
      <c r="DW15" s="60"/>
      <c r="DX15" s="60"/>
      <c r="DY15" s="60">
        <v>1</v>
      </c>
      <c r="DZ15" s="60"/>
      <c r="EA15" s="60"/>
      <c r="EB15" s="60">
        <v>1</v>
      </c>
      <c r="EC15" s="60"/>
      <c r="ED15" s="60"/>
      <c r="EE15" s="60">
        <v>1</v>
      </c>
      <c r="EF15" s="60"/>
      <c r="EG15" s="60"/>
      <c r="EH15" s="60">
        <v>1</v>
      </c>
      <c r="EI15" s="60"/>
      <c r="EJ15" s="60"/>
      <c r="EK15" s="60">
        <v>1</v>
      </c>
      <c r="EL15" s="60"/>
      <c r="EM15" s="60"/>
      <c r="EN15" s="60">
        <v>1</v>
      </c>
      <c r="EO15" s="60"/>
      <c r="EP15" s="60"/>
      <c r="EQ15" s="60">
        <v>1</v>
      </c>
      <c r="ER15" s="60"/>
      <c r="ES15" s="60"/>
      <c r="ET15" s="60">
        <v>1</v>
      </c>
      <c r="EU15" s="60"/>
      <c r="EV15" s="60"/>
      <c r="EW15" s="60">
        <v>1</v>
      </c>
      <c r="EX15" s="60"/>
      <c r="EY15" s="60"/>
      <c r="EZ15" s="60">
        <v>1</v>
      </c>
      <c r="FA15" s="60"/>
      <c r="FB15" s="60"/>
      <c r="FC15" s="60">
        <v>1</v>
      </c>
      <c r="FD15" s="60"/>
      <c r="FE15" s="60"/>
      <c r="FF15" s="60">
        <v>1</v>
      </c>
      <c r="FG15" s="60"/>
      <c r="FH15" s="60"/>
      <c r="FI15" s="60">
        <v>1</v>
      </c>
      <c r="FJ15" s="60"/>
      <c r="FK15" s="60"/>
      <c r="FL15" s="60">
        <v>1</v>
      </c>
      <c r="FM15" s="60"/>
      <c r="FN15" s="60"/>
      <c r="FO15" s="60">
        <v>1</v>
      </c>
      <c r="FP15" s="60"/>
      <c r="FQ15" s="60"/>
      <c r="FR15" s="60">
        <v>1</v>
      </c>
      <c r="FS15" s="60"/>
      <c r="FT15" s="60"/>
      <c r="FU15" s="60">
        <v>1</v>
      </c>
      <c r="FV15" s="60"/>
      <c r="FW15" s="60"/>
      <c r="FX15" s="60">
        <v>1</v>
      </c>
      <c r="FY15" s="60"/>
      <c r="FZ15" s="60"/>
      <c r="GA15" s="60">
        <v>1</v>
      </c>
      <c r="GB15" s="60"/>
      <c r="GC15" s="60"/>
      <c r="GD15" s="60">
        <v>1</v>
      </c>
      <c r="GE15" s="60"/>
      <c r="GF15" s="60"/>
      <c r="GG15" s="60">
        <v>1</v>
      </c>
      <c r="GH15" s="60"/>
      <c r="GI15" s="60"/>
      <c r="GJ15" s="60">
        <v>1</v>
      </c>
      <c r="GK15" s="60"/>
      <c r="GL15" s="60"/>
      <c r="GM15" s="60">
        <v>1</v>
      </c>
      <c r="GN15" s="60"/>
      <c r="GO15" s="60"/>
      <c r="GP15" s="60">
        <v>1</v>
      </c>
      <c r="GQ15" s="60"/>
      <c r="GR15" s="60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</row>
    <row r="16" spans="1:254" ht="15.75">
      <c r="A16" s="62">
        <v>3</v>
      </c>
      <c r="B16" s="63" t="s">
        <v>833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60">
        <v>1</v>
      </c>
      <c r="BC16" s="60"/>
      <c r="BD16" s="60"/>
      <c r="BE16" s="60">
        <v>1</v>
      </c>
      <c r="BF16" s="60"/>
      <c r="BG16" s="60"/>
      <c r="BH16" s="60">
        <v>1</v>
      </c>
      <c r="BI16" s="60"/>
      <c r="BJ16" s="60"/>
      <c r="BK16" s="60">
        <v>1</v>
      </c>
      <c r="BL16" s="60"/>
      <c r="BM16" s="60"/>
      <c r="BN16" s="60">
        <v>1</v>
      </c>
      <c r="BO16" s="60"/>
      <c r="BP16" s="60"/>
      <c r="BQ16" s="60">
        <v>1</v>
      </c>
      <c r="BR16" s="60"/>
      <c r="BS16" s="60"/>
      <c r="BT16" s="60">
        <v>1</v>
      </c>
      <c r="BU16" s="60"/>
      <c r="BV16" s="60"/>
      <c r="BW16" s="60">
        <v>1</v>
      </c>
      <c r="BX16" s="60"/>
      <c r="BY16" s="60"/>
      <c r="BZ16" s="60">
        <v>1</v>
      </c>
      <c r="CA16" s="60"/>
      <c r="CB16" s="60"/>
      <c r="CC16" s="60">
        <v>1</v>
      </c>
      <c r="CD16" s="60"/>
      <c r="CE16" s="60"/>
      <c r="CF16" s="60">
        <v>1</v>
      </c>
      <c r="CG16" s="60"/>
      <c r="CH16" s="60"/>
      <c r="CI16" s="60">
        <v>1</v>
      </c>
      <c r="CJ16" s="60"/>
      <c r="CK16" s="60"/>
      <c r="CL16" s="60">
        <v>1</v>
      </c>
      <c r="CM16" s="60"/>
      <c r="CN16" s="60"/>
      <c r="CO16" s="60">
        <v>1</v>
      </c>
      <c r="CP16" s="60"/>
      <c r="CQ16" s="60"/>
      <c r="CR16" s="60">
        <v>1</v>
      </c>
      <c r="CS16" s="60"/>
      <c r="CT16" s="60"/>
      <c r="CU16" s="60">
        <v>1</v>
      </c>
      <c r="CV16" s="60"/>
      <c r="CW16" s="60"/>
      <c r="CX16" s="60">
        <v>1</v>
      </c>
      <c r="CY16" s="60"/>
      <c r="CZ16" s="60"/>
      <c r="DA16" s="60">
        <v>1</v>
      </c>
      <c r="DB16" s="60"/>
      <c r="DC16" s="60"/>
      <c r="DD16" s="60">
        <v>1</v>
      </c>
      <c r="DE16" s="60"/>
      <c r="DF16" s="60"/>
      <c r="DG16" s="60">
        <v>1</v>
      </c>
      <c r="DH16" s="60"/>
      <c r="DI16" s="60"/>
      <c r="DJ16" s="60">
        <v>1</v>
      </c>
      <c r="DK16" s="60"/>
      <c r="DL16" s="60"/>
      <c r="DM16" s="60">
        <v>1</v>
      </c>
      <c r="DN16" s="60"/>
      <c r="DO16" s="60"/>
      <c r="DP16" s="60">
        <v>1</v>
      </c>
      <c r="DQ16" s="60"/>
      <c r="DR16" s="60"/>
      <c r="DS16" s="60">
        <v>1</v>
      </c>
      <c r="DT16" s="60"/>
      <c r="DU16" s="60"/>
      <c r="DV16" s="60">
        <v>1</v>
      </c>
      <c r="DW16" s="60"/>
      <c r="DX16" s="60"/>
      <c r="DY16" s="60">
        <v>1</v>
      </c>
      <c r="DZ16" s="60"/>
      <c r="EA16" s="60"/>
      <c r="EB16" s="60">
        <v>1</v>
      </c>
      <c r="EC16" s="60"/>
      <c r="ED16" s="60"/>
      <c r="EE16" s="60">
        <v>1</v>
      </c>
      <c r="EF16" s="60"/>
      <c r="EG16" s="60"/>
      <c r="EH16" s="60">
        <v>1</v>
      </c>
      <c r="EI16" s="60"/>
      <c r="EJ16" s="60"/>
      <c r="EK16" s="60">
        <v>1</v>
      </c>
      <c r="EL16" s="60"/>
      <c r="EM16" s="60"/>
      <c r="EN16" s="60">
        <v>1</v>
      </c>
      <c r="EO16" s="60"/>
      <c r="EP16" s="60"/>
      <c r="EQ16" s="60">
        <v>1</v>
      </c>
      <c r="ER16" s="60"/>
      <c r="ES16" s="60"/>
      <c r="ET16" s="60">
        <v>1</v>
      </c>
      <c r="EU16" s="60"/>
      <c r="EV16" s="60"/>
      <c r="EW16" s="60">
        <v>1</v>
      </c>
      <c r="EX16" s="60"/>
      <c r="EY16" s="60"/>
      <c r="EZ16" s="60">
        <v>1</v>
      </c>
      <c r="FA16" s="60"/>
      <c r="FB16" s="60"/>
      <c r="FC16" s="60">
        <v>1</v>
      </c>
      <c r="FD16" s="60"/>
      <c r="FE16" s="60"/>
      <c r="FF16" s="60">
        <v>1</v>
      </c>
      <c r="FG16" s="60"/>
      <c r="FH16" s="60"/>
      <c r="FI16" s="60">
        <v>1</v>
      </c>
      <c r="FJ16" s="60"/>
      <c r="FK16" s="60"/>
      <c r="FL16" s="60">
        <v>1</v>
      </c>
      <c r="FM16" s="60"/>
      <c r="FN16" s="60"/>
      <c r="FO16" s="60">
        <v>1</v>
      </c>
      <c r="FP16" s="60"/>
      <c r="FQ16" s="60"/>
      <c r="FR16" s="60">
        <v>1</v>
      </c>
      <c r="FS16" s="60"/>
      <c r="FT16" s="60"/>
      <c r="FU16" s="60">
        <v>1</v>
      </c>
      <c r="FV16" s="60"/>
      <c r="FW16" s="60"/>
      <c r="FX16" s="60">
        <v>1</v>
      </c>
      <c r="FY16" s="60"/>
      <c r="FZ16" s="60"/>
      <c r="GA16" s="60">
        <v>1</v>
      </c>
      <c r="GB16" s="60"/>
      <c r="GC16" s="60"/>
      <c r="GD16" s="60">
        <v>1</v>
      </c>
      <c r="GE16" s="60"/>
      <c r="GF16" s="60"/>
      <c r="GG16" s="60">
        <v>1</v>
      </c>
      <c r="GH16" s="60"/>
      <c r="GI16" s="60"/>
      <c r="GJ16" s="60">
        <v>1</v>
      </c>
      <c r="GK16" s="60"/>
      <c r="GL16" s="60"/>
      <c r="GM16" s="60">
        <v>1</v>
      </c>
      <c r="GN16" s="60"/>
      <c r="GO16" s="60"/>
      <c r="GP16" s="60">
        <v>1</v>
      </c>
      <c r="GQ16" s="60"/>
      <c r="GR16" s="60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</row>
    <row r="17" spans="1:254" ht="15.75">
      <c r="A17" s="62">
        <v>4</v>
      </c>
      <c r="B17" s="63" t="s">
        <v>834</v>
      </c>
      <c r="C17" s="4"/>
      <c r="D17" s="4">
        <v>1</v>
      </c>
      <c r="E17" s="4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/>
      <c r="P17" s="4">
        <v>1</v>
      </c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60">
        <v>1</v>
      </c>
      <c r="BC17" s="60"/>
      <c r="BD17" s="60"/>
      <c r="BE17" s="60">
        <v>1</v>
      </c>
      <c r="BF17" s="60"/>
      <c r="BG17" s="60"/>
      <c r="BH17" s="60">
        <v>1</v>
      </c>
      <c r="BI17" s="60"/>
      <c r="BJ17" s="60"/>
      <c r="BK17" s="60">
        <v>1</v>
      </c>
      <c r="BL17" s="60"/>
      <c r="BM17" s="60"/>
      <c r="BN17" s="60">
        <v>1</v>
      </c>
      <c r="BO17" s="60"/>
      <c r="BP17" s="60"/>
      <c r="BQ17" s="60">
        <v>1</v>
      </c>
      <c r="BR17" s="60"/>
      <c r="BS17" s="60"/>
      <c r="BT17" s="60">
        <v>1</v>
      </c>
      <c r="BU17" s="60"/>
      <c r="BV17" s="60"/>
      <c r="BW17" s="60">
        <v>1</v>
      </c>
      <c r="BX17" s="60"/>
      <c r="BY17" s="60"/>
      <c r="BZ17" s="60">
        <v>1</v>
      </c>
      <c r="CA17" s="60"/>
      <c r="CB17" s="60"/>
      <c r="CC17" s="60">
        <v>1</v>
      </c>
      <c r="CD17" s="60"/>
      <c r="CE17" s="60"/>
      <c r="CF17" s="60">
        <v>1</v>
      </c>
      <c r="CG17" s="60"/>
      <c r="CH17" s="60"/>
      <c r="CI17" s="60">
        <v>1</v>
      </c>
      <c r="CJ17" s="60"/>
      <c r="CK17" s="60"/>
      <c r="CL17" s="60">
        <v>1</v>
      </c>
      <c r="CM17" s="60"/>
      <c r="CN17" s="60"/>
      <c r="CO17" s="60">
        <v>1</v>
      </c>
      <c r="CP17" s="60"/>
      <c r="CQ17" s="60"/>
      <c r="CR17" s="60">
        <v>1</v>
      </c>
      <c r="CS17" s="60"/>
      <c r="CT17" s="60"/>
      <c r="CU17" s="60">
        <v>1</v>
      </c>
      <c r="CV17" s="60"/>
      <c r="CW17" s="60"/>
      <c r="CX17" s="60">
        <v>1</v>
      </c>
      <c r="CY17" s="60"/>
      <c r="CZ17" s="60"/>
      <c r="DA17" s="60">
        <v>1</v>
      </c>
      <c r="DB17" s="60"/>
      <c r="DC17" s="60"/>
      <c r="DD17" s="60">
        <v>1</v>
      </c>
      <c r="DE17" s="60"/>
      <c r="DF17" s="60"/>
      <c r="DG17" s="60">
        <v>1</v>
      </c>
      <c r="DH17" s="60"/>
      <c r="DI17" s="60"/>
      <c r="DJ17" s="60">
        <v>1</v>
      </c>
      <c r="DK17" s="60"/>
      <c r="DL17" s="60"/>
      <c r="DM17" s="60">
        <v>1</v>
      </c>
      <c r="DN17" s="60"/>
      <c r="DO17" s="60"/>
      <c r="DP17" s="60">
        <v>1</v>
      </c>
      <c r="DQ17" s="60"/>
      <c r="DR17" s="60"/>
      <c r="DS17" s="60">
        <v>1</v>
      </c>
      <c r="DT17" s="60"/>
      <c r="DU17" s="60"/>
      <c r="DV17" s="60">
        <v>1</v>
      </c>
      <c r="DW17" s="60"/>
      <c r="DX17" s="60"/>
      <c r="DY17" s="60">
        <v>1</v>
      </c>
      <c r="DZ17" s="60"/>
      <c r="EA17" s="60"/>
      <c r="EB17" s="60">
        <v>1</v>
      </c>
      <c r="EC17" s="60"/>
      <c r="ED17" s="60"/>
      <c r="EE17" s="60">
        <v>1</v>
      </c>
      <c r="EF17" s="60"/>
      <c r="EG17" s="60"/>
      <c r="EH17" s="60">
        <v>1</v>
      </c>
      <c r="EI17" s="60"/>
      <c r="EJ17" s="60"/>
      <c r="EK17" s="60">
        <v>1</v>
      </c>
      <c r="EL17" s="60"/>
      <c r="EM17" s="60"/>
      <c r="EN17" s="60">
        <v>1</v>
      </c>
      <c r="EO17" s="60"/>
      <c r="EP17" s="60"/>
      <c r="EQ17" s="60">
        <v>1</v>
      </c>
      <c r="ER17" s="60"/>
      <c r="ES17" s="60"/>
      <c r="ET17" s="60">
        <v>1</v>
      </c>
      <c r="EU17" s="60"/>
      <c r="EV17" s="60"/>
      <c r="EW17" s="60">
        <v>1</v>
      </c>
      <c r="EX17" s="60"/>
      <c r="EY17" s="60"/>
      <c r="EZ17" s="60">
        <v>1</v>
      </c>
      <c r="FA17" s="60"/>
      <c r="FB17" s="60"/>
      <c r="FC17" s="60">
        <v>1</v>
      </c>
      <c r="FD17" s="60"/>
      <c r="FE17" s="60"/>
      <c r="FF17" s="60">
        <v>1</v>
      </c>
      <c r="FG17" s="60"/>
      <c r="FH17" s="60"/>
      <c r="FI17" s="60">
        <v>1</v>
      </c>
      <c r="FJ17" s="60"/>
      <c r="FK17" s="60"/>
      <c r="FL17" s="60">
        <v>1</v>
      </c>
      <c r="FM17" s="60"/>
      <c r="FN17" s="60"/>
      <c r="FO17" s="60">
        <v>1</v>
      </c>
      <c r="FP17" s="60"/>
      <c r="FQ17" s="60"/>
      <c r="FR17" s="60">
        <v>1</v>
      </c>
      <c r="FS17" s="60"/>
      <c r="FT17" s="60"/>
      <c r="FU17" s="60">
        <v>1</v>
      </c>
      <c r="FV17" s="60"/>
      <c r="FW17" s="60"/>
      <c r="FX17" s="60">
        <v>1</v>
      </c>
      <c r="FY17" s="60"/>
      <c r="FZ17" s="60"/>
      <c r="GA17" s="60">
        <v>1</v>
      </c>
      <c r="GB17" s="60"/>
      <c r="GC17" s="60"/>
      <c r="GD17" s="60">
        <v>1</v>
      </c>
      <c r="GE17" s="60"/>
      <c r="GF17" s="60"/>
      <c r="GG17" s="60">
        <v>1</v>
      </c>
      <c r="GH17" s="60"/>
      <c r="GI17" s="60"/>
      <c r="GJ17" s="60">
        <v>1</v>
      </c>
      <c r="GK17" s="60"/>
      <c r="GL17" s="60"/>
      <c r="GM17" s="60">
        <v>1</v>
      </c>
      <c r="GN17" s="60"/>
      <c r="GO17" s="60"/>
      <c r="GP17" s="60">
        <v>1</v>
      </c>
      <c r="GQ17" s="60"/>
      <c r="GR17" s="60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</row>
    <row r="18" spans="1:254" ht="15.75">
      <c r="A18" s="62">
        <v>5</v>
      </c>
      <c r="B18" s="63" t="s">
        <v>835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60">
        <v>1</v>
      </c>
      <c r="BC18" s="60"/>
      <c r="BD18" s="60"/>
      <c r="BE18" s="60">
        <v>1</v>
      </c>
      <c r="BF18" s="60"/>
      <c r="BG18" s="60"/>
      <c r="BH18" s="60">
        <v>1</v>
      </c>
      <c r="BI18" s="60"/>
      <c r="BJ18" s="60"/>
      <c r="BK18" s="60">
        <v>1</v>
      </c>
      <c r="BL18" s="60"/>
      <c r="BM18" s="60"/>
      <c r="BN18" s="60">
        <v>1</v>
      </c>
      <c r="BO18" s="60"/>
      <c r="BP18" s="60"/>
      <c r="BQ18" s="60">
        <v>1</v>
      </c>
      <c r="BR18" s="60"/>
      <c r="BS18" s="60"/>
      <c r="BT18" s="60">
        <v>1</v>
      </c>
      <c r="BU18" s="60"/>
      <c r="BV18" s="60"/>
      <c r="BW18" s="60">
        <v>1</v>
      </c>
      <c r="BX18" s="60"/>
      <c r="BY18" s="60"/>
      <c r="BZ18" s="60">
        <v>1</v>
      </c>
      <c r="CA18" s="60"/>
      <c r="CB18" s="60"/>
      <c r="CC18" s="60">
        <v>1</v>
      </c>
      <c r="CD18" s="60"/>
      <c r="CE18" s="60"/>
      <c r="CF18" s="60">
        <v>1</v>
      </c>
      <c r="CG18" s="60"/>
      <c r="CH18" s="60"/>
      <c r="CI18" s="60">
        <v>1</v>
      </c>
      <c r="CJ18" s="60"/>
      <c r="CK18" s="60"/>
      <c r="CL18" s="60">
        <v>1</v>
      </c>
      <c r="CM18" s="60"/>
      <c r="CN18" s="60"/>
      <c r="CO18" s="60">
        <v>1</v>
      </c>
      <c r="CP18" s="60"/>
      <c r="CQ18" s="60"/>
      <c r="CR18" s="60">
        <v>1</v>
      </c>
      <c r="CS18" s="60"/>
      <c r="CT18" s="60"/>
      <c r="CU18" s="60">
        <v>1</v>
      </c>
      <c r="CV18" s="60"/>
      <c r="CW18" s="60"/>
      <c r="CX18" s="60">
        <v>1</v>
      </c>
      <c r="CY18" s="60"/>
      <c r="CZ18" s="60"/>
      <c r="DA18" s="60">
        <v>1</v>
      </c>
      <c r="DB18" s="60"/>
      <c r="DC18" s="60"/>
      <c r="DD18" s="60">
        <v>1</v>
      </c>
      <c r="DE18" s="60"/>
      <c r="DF18" s="60"/>
      <c r="DG18" s="60">
        <v>1</v>
      </c>
      <c r="DH18" s="60"/>
      <c r="DI18" s="60"/>
      <c r="DJ18" s="60">
        <v>1</v>
      </c>
      <c r="DK18" s="60"/>
      <c r="DL18" s="60"/>
      <c r="DM18" s="60">
        <v>1</v>
      </c>
      <c r="DN18" s="60"/>
      <c r="DO18" s="60"/>
      <c r="DP18" s="60">
        <v>1</v>
      </c>
      <c r="DQ18" s="60"/>
      <c r="DR18" s="60"/>
      <c r="DS18" s="60">
        <v>1</v>
      </c>
      <c r="DT18" s="60"/>
      <c r="DU18" s="60"/>
      <c r="DV18" s="60">
        <v>1</v>
      </c>
      <c r="DW18" s="60"/>
      <c r="DX18" s="60"/>
      <c r="DY18" s="60">
        <v>1</v>
      </c>
      <c r="DZ18" s="60"/>
      <c r="EA18" s="60"/>
      <c r="EB18" s="60">
        <v>1</v>
      </c>
      <c r="EC18" s="60"/>
      <c r="ED18" s="60"/>
      <c r="EE18" s="60">
        <v>1</v>
      </c>
      <c r="EF18" s="60"/>
      <c r="EG18" s="60"/>
      <c r="EH18" s="60">
        <v>1</v>
      </c>
      <c r="EI18" s="60"/>
      <c r="EJ18" s="60"/>
      <c r="EK18" s="60">
        <v>1</v>
      </c>
      <c r="EL18" s="60"/>
      <c r="EM18" s="60"/>
      <c r="EN18" s="60">
        <v>1</v>
      </c>
      <c r="EO18" s="60"/>
      <c r="EP18" s="60"/>
      <c r="EQ18" s="60">
        <v>1</v>
      </c>
      <c r="ER18" s="60"/>
      <c r="ES18" s="60"/>
      <c r="ET18" s="60">
        <v>1</v>
      </c>
      <c r="EU18" s="60"/>
      <c r="EV18" s="60"/>
      <c r="EW18" s="60">
        <v>1</v>
      </c>
      <c r="EX18" s="60"/>
      <c r="EY18" s="60"/>
      <c r="EZ18" s="60">
        <v>1</v>
      </c>
      <c r="FA18" s="60"/>
      <c r="FB18" s="60"/>
      <c r="FC18" s="60">
        <v>1</v>
      </c>
      <c r="FD18" s="60"/>
      <c r="FE18" s="60"/>
      <c r="FF18" s="60">
        <v>1</v>
      </c>
      <c r="FG18" s="60"/>
      <c r="FH18" s="60"/>
      <c r="FI18" s="60">
        <v>1</v>
      </c>
      <c r="FJ18" s="60"/>
      <c r="FK18" s="60"/>
      <c r="FL18" s="60">
        <v>1</v>
      </c>
      <c r="FM18" s="60"/>
      <c r="FN18" s="60"/>
      <c r="FO18" s="60">
        <v>1</v>
      </c>
      <c r="FP18" s="60"/>
      <c r="FQ18" s="60"/>
      <c r="FR18" s="60">
        <v>1</v>
      </c>
      <c r="FS18" s="60"/>
      <c r="FT18" s="60"/>
      <c r="FU18" s="60">
        <v>1</v>
      </c>
      <c r="FV18" s="60"/>
      <c r="FW18" s="60"/>
      <c r="FX18" s="60">
        <v>1</v>
      </c>
      <c r="FY18" s="60"/>
      <c r="FZ18" s="60"/>
      <c r="GA18" s="60">
        <v>1</v>
      </c>
      <c r="GB18" s="60"/>
      <c r="GC18" s="60"/>
      <c r="GD18" s="60">
        <v>1</v>
      </c>
      <c r="GE18" s="60"/>
      <c r="GF18" s="60"/>
      <c r="GG18" s="60">
        <v>1</v>
      </c>
      <c r="GH18" s="60"/>
      <c r="GI18" s="60"/>
      <c r="GJ18" s="60">
        <v>1</v>
      </c>
      <c r="GK18" s="60"/>
      <c r="GL18" s="60"/>
      <c r="GM18" s="60">
        <v>1</v>
      </c>
      <c r="GN18" s="60"/>
      <c r="GO18" s="60"/>
      <c r="GP18" s="60">
        <v>1</v>
      </c>
      <c r="GQ18" s="60"/>
      <c r="GR18" s="60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</row>
    <row r="19" spans="1:254" ht="15.75">
      <c r="A19" s="62">
        <v>6</v>
      </c>
      <c r="B19" s="63" t="s">
        <v>836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60">
        <v>1</v>
      </c>
      <c r="BC19" s="60"/>
      <c r="BD19" s="60"/>
      <c r="BE19" s="60">
        <v>1</v>
      </c>
      <c r="BF19" s="60"/>
      <c r="BG19" s="60"/>
      <c r="BH19" s="60">
        <v>1</v>
      </c>
      <c r="BI19" s="60"/>
      <c r="BJ19" s="60"/>
      <c r="BK19" s="60">
        <v>1</v>
      </c>
      <c r="BL19" s="60"/>
      <c r="BM19" s="60"/>
      <c r="BN19" s="60">
        <v>1</v>
      </c>
      <c r="BO19" s="60"/>
      <c r="BP19" s="60"/>
      <c r="BQ19" s="60">
        <v>1</v>
      </c>
      <c r="BR19" s="60"/>
      <c r="BS19" s="60"/>
      <c r="BT19" s="60">
        <v>1</v>
      </c>
      <c r="BU19" s="60"/>
      <c r="BV19" s="60"/>
      <c r="BW19" s="60">
        <v>1</v>
      </c>
      <c r="BX19" s="60"/>
      <c r="BY19" s="60"/>
      <c r="BZ19" s="60">
        <v>1</v>
      </c>
      <c r="CA19" s="60"/>
      <c r="CB19" s="60"/>
      <c r="CC19" s="60">
        <v>1</v>
      </c>
      <c r="CD19" s="60"/>
      <c r="CE19" s="60"/>
      <c r="CF19" s="60">
        <v>1</v>
      </c>
      <c r="CG19" s="60"/>
      <c r="CH19" s="60"/>
      <c r="CI19" s="60">
        <v>1</v>
      </c>
      <c r="CJ19" s="60"/>
      <c r="CK19" s="60"/>
      <c r="CL19" s="60">
        <v>1</v>
      </c>
      <c r="CM19" s="60"/>
      <c r="CN19" s="60"/>
      <c r="CO19" s="60">
        <v>1</v>
      </c>
      <c r="CP19" s="60"/>
      <c r="CQ19" s="60"/>
      <c r="CR19" s="60">
        <v>1</v>
      </c>
      <c r="CS19" s="60"/>
      <c r="CT19" s="60"/>
      <c r="CU19" s="60">
        <v>1</v>
      </c>
      <c r="CV19" s="60"/>
      <c r="CW19" s="60"/>
      <c r="CX19" s="60">
        <v>1</v>
      </c>
      <c r="CY19" s="60"/>
      <c r="CZ19" s="60"/>
      <c r="DA19" s="60">
        <v>1</v>
      </c>
      <c r="DB19" s="60"/>
      <c r="DC19" s="60"/>
      <c r="DD19" s="60">
        <v>1</v>
      </c>
      <c r="DE19" s="60"/>
      <c r="DF19" s="60"/>
      <c r="DG19" s="60">
        <v>1</v>
      </c>
      <c r="DH19" s="60"/>
      <c r="DI19" s="60"/>
      <c r="DJ19" s="60">
        <v>1</v>
      </c>
      <c r="DK19" s="60"/>
      <c r="DL19" s="60"/>
      <c r="DM19" s="60">
        <v>1</v>
      </c>
      <c r="DN19" s="60"/>
      <c r="DO19" s="60"/>
      <c r="DP19" s="60">
        <v>1</v>
      </c>
      <c r="DQ19" s="60"/>
      <c r="DR19" s="60"/>
      <c r="DS19" s="60">
        <v>1</v>
      </c>
      <c r="DT19" s="60"/>
      <c r="DU19" s="60"/>
      <c r="DV19" s="60">
        <v>1</v>
      </c>
      <c r="DW19" s="60"/>
      <c r="DX19" s="60"/>
      <c r="DY19" s="60">
        <v>1</v>
      </c>
      <c r="DZ19" s="60"/>
      <c r="EA19" s="60"/>
      <c r="EB19" s="60">
        <v>1</v>
      </c>
      <c r="EC19" s="60"/>
      <c r="ED19" s="60"/>
      <c r="EE19" s="60">
        <v>1</v>
      </c>
      <c r="EF19" s="60"/>
      <c r="EG19" s="60"/>
      <c r="EH19" s="60">
        <v>1</v>
      </c>
      <c r="EI19" s="60"/>
      <c r="EJ19" s="60"/>
      <c r="EK19" s="60">
        <v>1</v>
      </c>
      <c r="EL19" s="60"/>
      <c r="EM19" s="60"/>
      <c r="EN19" s="60">
        <v>1</v>
      </c>
      <c r="EO19" s="60"/>
      <c r="EP19" s="60"/>
      <c r="EQ19" s="60">
        <v>1</v>
      </c>
      <c r="ER19" s="60"/>
      <c r="ES19" s="60"/>
      <c r="ET19" s="60">
        <v>1</v>
      </c>
      <c r="EU19" s="60"/>
      <c r="EV19" s="60"/>
      <c r="EW19" s="60">
        <v>1</v>
      </c>
      <c r="EX19" s="60"/>
      <c r="EY19" s="60"/>
      <c r="EZ19" s="60">
        <v>1</v>
      </c>
      <c r="FA19" s="60"/>
      <c r="FB19" s="60"/>
      <c r="FC19" s="60">
        <v>1</v>
      </c>
      <c r="FD19" s="60"/>
      <c r="FE19" s="60"/>
      <c r="FF19" s="60">
        <v>1</v>
      </c>
      <c r="FG19" s="60"/>
      <c r="FH19" s="60"/>
      <c r="FI19" s="60">
        <v>1</v>
      </c>
      <c r="FJ19" s="60"/>
      <c r="FK19" s="60"/>
      <c r="FL19" s="60">
        <v>1</v>
      </c>
      <c r="FM19" s="60"/>
      <c r="FN19" s="60"/>
      <c r="FO19" s="60">
        <v>1</v>
      </c>
      <c r="FP19" s="60"/>
      <c r="FQ19" s="60"/>
      <c r="FR19" s="60">
        <v>1</v>
      </c>
      <c r="FS19" s="60"/>
      <c r="FT19" s="60"/>
      <c r="FU19" s="60">
        <v>1</v>
      </c>
      <c r="FV19" s="60"/>
      <c r="FW19" s="60"/>
      <c r="FX19" s="60">
        <v>1</v>
      </c>
      <c r="FY19" s="60"/>
      <c r="FZ19" s="60"/>
      <c r="GA19" s="60">
        <v>1</v>
      </c>
      <c r="GB19" s="60"/>
      <c r="GC19" s="60"/>
      <c r="GD19" s="60">
        <v>1</v>
      </c>
      <c r="GE19" s="60"/>
      <c r="GF19" s="60"/>
      <c r="GG19" s="60">
        <v>1</v>
      </c>
      <c r="GH19" s="60"/>
      <c r="GI19" s="60"/>
      <c r="GJ19" s="60">
        <v>1</v>
      </c>
      <c r="GK19" s="60"/>
      <c r="GL19" s="60"/>
      <c r="GM19" s="60">
        <v>1</v>
      </c>
      <c r="GN19" s="60"/>
      <c r="GO19" s="60"/>
      <c r="GP19" s="60">
        <v>1</v>
      </c>
      <c r="GQ19" s="60"/>
      <c r="GR19" s="60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</row>
    <row r="20" spans="1:254" ht="15.75">
      <c r="A20" s="62">
        <v>7</v>
      </c>
      <c r="B20" s="63" t="s">
        <v>837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>
        <v>1</v>
      </c>
      <c r="P20" s="4"/>
      <c r="Q20" s="4"/>
      <c r="R20" s="4"/>
      <c r="S20" s="4">
        <v>1</v>
      </c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/>
      <c r="AE20" s="4">
        <v>1</v>
      </c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/>
      <c r="BB20" s="60"/>
      <c r="BC20" s="60">
        <v>1</v>
      </c>
      <c r="BD20" s="60"/>
      <c r="BE20" s="60">
        <v>1</v>
      </c>
      <c r="BF20" s="60"/>
      <c r="BG20" s="60"/>
      <c r="BH20" s="60">
        <v>1</v>
      </c>
      <c r="BI20" s="60"/>
      <c r="BJ20" s="60"/>
      <c r="BK20" s="60">
        <v>1</v>
      </c>
      <c r="BL20" s="60"/>
      <c r="BM20" s="60"/>
      <c r="BN20" s="60"/>
      <c r="BO20" s="60">
        <v>1</v>
      </c>
      <c r="BP20" s="60"/>
      <c r="BQ20" s="60">
        <v>1</v>
      </c>
      <c r="BR20" s="60"/>
      <c r="BS20" s="60"/>
      <c r="BT20" s="60"/>
      <c r="BU20" s="60">
        <v>1</v>
      </c>
      <c r="BV20" s="60"/>
      <c r="BW20" s="60">
        <v>1</v>
      </c>
      <c r="BX20" s="60"/>
      <c r="BY20" s="60"/>
      <c r="BZ20" s="60">
        <v>1</v>
      </c>
      <c r="CA20" s="60"/>
      <c r="CB20" s="60"/>
      <c r="CC20" s="60">
        <v>1</v>
      </c>
      <c r="CD20" s="60"/>
      <c r="CE20" s="60"/>
      <c r="CF20" s="60"/>
      <c r="CG20" s="60">
        <v>1</v>
      </c>
      <c r="CH20" s="60"/>
      <c r="CI20" s="60">
        <v>1</v>
      </c>
      <c r="CJ20" s="60"/>
      <c r="CK20" s="60"/>
      <c r="CL20" s="60"/>
      <c r="CM20" s="60">
        <v>1</v>
      </c>
      <c r="CN20" s="60"/>
      <c r="CO20" s="60">
        <v>1</v>
      </c>
      <c r="CP20" s="60"/>
      <c r="CQ20" s="60"/>
      <c r="CR20" s="60">
        <v>1</v>
      </c>
      <c r="CS20" s="60"/>
      <c r="CT20" s="60"/>
      <c r="CU20" s="60">
        <v>1</v>
      </c>
      <c r="CV20" s="60"/>
      <c r="CW20" s="60"/>
      <c r="CX20" s="60"/>
      <c r="CY20" s="60">
        <v>1</v>
      </c>
      <c r="CZ20" s="60"/>
      <c r="DA20" s="60">
        <v>1</v>
      </c>
      <c r="DB20" s="60"/>
      <c r="DC20" s="60"/>
      <c r="DD20" s="60"/>
      <c r="DE20" s="60">
        <v>1</v>
      </c>
      <c r="DF20" s="60"/>
      <c r="DG20" s="60">
        <v>1</v>
      </c>
      <c r="DH20" s="60"/>
      <c r="DI20" s="60"/>
      <c r="DJ20" s="60">
        <v>1</v>
      </c>
      <c r="DK20" s="60"/>
      <c r="DL20" s="60"/>
      <c r="DM20" s="60">
        <v>1</v>
      </c>
      <c r="DN20" s="60"/>
      <c r="DO20" s="60"/>
      <c r="DP20" s="60"/>
      <c r="DQ20" s="60">
        <v>1</v>
      </c>
      <c r="DR20" s="60"/>
      <c r="DS20" s="60">
        <v>1</v>
      </c>
      <c r="DT20" s="60"/>
      <c r="DU20" s="60"/>
      <c r="DV20" s="60"/>
      <c r="DW20" s="60">
        <v>1</v>
      </c>
      <c r="DX20" s="60"/>
      <c r="DY20" s="60">
        <v>1</v>
      </c>
      <c r="DZ20" s="60"/>
      <c r="EA20" s="60"/>
      <c r="EB20" s="60">
        <v>1</v>
      </c>
      <c r="EC20" s="60"/>
      <c r="ED20" s="60"/>
      <c r="EE20" s="60">
        <v>1</v>
      </c>
      <c r="EF20" s="60"/>
      <c r="EG20" s="60"/>
      <c r="EH20" s="60"/>
      <c r="EI20" s="60">
        <v>1</v>
      </c>
      <c r="EJ20" s="60"/>
      <c r="EK20" s="60">
        <v>1</v>
      </c>
      <c r="EL20" s="60"/>
      <c r="EM20" s="60"/>
      <c r="EN20" s="60"/>
      <c r="EO20" s="60">
        <v>1</v>
      </c>
      <c r="EP20" s="60"/>
      <c r="EQ20" s="60">
        <v>1</v>
      </c>
      <c r="ER20" s="60"/>
      <c r="ES20" s="60"/>
      <c r="ET20" s="60">
        <v>1</v>
      </c>
      <c r="EU20" s="60"/>
      <c r="EV20" s="60"/>
      <c r="EW20" s="60">
        <v>1</v>
      </c>
      <c r="EX20" s="60"/>
      <c r="EY20" s="60"/>
      <c r="EZ20" s="60"/>
      <c r="FA20" s="60">
        <v>1</v>
      </c>
      <c r="FB20" s="60"/>
      <c r="FC20" s="60">
        <v>1</v>
      </c>
      <c r="FD20" s="60"/>
      <c r="FE20" s="60"/>
      <c r="FF20" s="60"/>
      <c r="FG20" s="60">
        <v>1</v>
      </c>
      <c r="FH20" s="60"/>
      <c r="FI20" s="60">
        <v>1</v>
      </c>
      <c r="FJ20" s="60"/>
      <c r="FK20" s="60"/>
      <c r="FL20" s="60">
        <v>1</v>
      </c>
      <c r="FM20" s="60"/>
      <c r="FN20" s="60"/>
      <c r="FO20" s="60">
        <v>1</v>
      </c>
      <c r="FP20" s="60"/>
      <c r="FQ20" s="60"/>
      <c r="FR20" s="60"/>
      <c r="FS20" s="60">
        <v>1</v>
      </c>
      <c r="FT20" s="60"/>
      <c r="FU20" s="60">
        <v>1</v>
      </c>
      <c r="FV20" s="60"/>
      <c r="FW20" s="60"/>
      <c r="FX20" s="60"/>
      <c r="FY20" s="60">
        <v>1</v>
      </c>
      <c r="FZ20" s="60"/>
      <c r="GA20" s="60"/>
      <c r="GB20" s="60"/>
      <c r="GC20" s="60">
        <v>1</v>
      </c>
      <c r="GD20" s="60">
        <v>1</v>
      </c>
      <c r="GE20" s="60"/>
      <c r="GF20" s="60"/>
      <c r="GG20" s="60">
        <v>1</v>
      </c>
      <c r="GH20" s="60"/>
      <c r="GI20" s="60"/>
      <c r="GJ20" s="60"/>
      <c r="GK20" s="60">
        <v>1</v>
      </c>
      <c r="GL20" s="60"/>
      <c r="GM20" s="60">
        <v>1</v>
      </c>
      <c r="GN20" s="60"/>
      <c r="GO20" s="60"/>
      <c r="GP20" s="60"/>
      <c r="GQ20" s="60">
        <v>1</v>
      </c>
      <c r="GR20" s="60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</row>
    <row r="21" spans="1:254">
      <c r="A21" s="3">
        <v>8</v>
      </c>
      <c r="B21" s="4" t="s">
        <v>838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60"/>
      <c r="BC21" s="60">
        <v>1</v>
      </c>
      <c r="BD21" s="60"/>
      <c r="BE21" s="60">
        <v>1</v>
      </c>
      <c r="BF21" s="60"/>
      <c r="BG21" s="60"/>
      <c r="BH21" s="60">
        <v>1</v>
      </c>
      <c r="BI21" s="60"/>
      <c r="BJ21" s="60"/>
      <c r="BK21" s="60">
        <v>1</v>
      </c>
      <c r="BL21" s="60"/>
      <c r="BM21" s="60"/>
      <c r="BN21" s="60"/>
      <c r="BO21" s="60">
        <v>1</v>
      </c>
      <c r="BP21" s="60"/>
      <c r="BQ21" s="60">
        <v>1</v>
      </c>
      <c r="BR21" s="60"/>
      <c r="BS21" s="60"/>
      <c r="BT21" s="60"/>
      <c r="BU21" s="60">
        <v>1</v>
      </c>
      <c r="BV21" s="60"/>
      <c r="BW21" s="60">
        <v>1</v>
      </c>
      <c r="BX21" s="60"/>
      <c r="BY21" s="60"/>
      <c r="BZ21" s="60">
        <v>1</v>
      </c>
      <c r="CA21" s="60"/>
      <c r="CB21" s="60"/>
      <c r="CC21" s="60">
        <v>1</v>
      </c>
      <c r="CD21" s="60"/>
      <c r="CE21" s="60"/>
      <c r="CF21" s="60"/>
      <c r="CG21" s="60">
        <v>1</v>
      </c>
      <c r="CH21" s="60"/>
      <c r="CI21" s="60">
        <v>1</v>
      </c>
      <c r="CJ21" s="60"/>
      <c r="CK21" s="60"/>
      <c r="CL21" s="60"/>
      <c r="CM21" s="60">
        <v>1</v>
      </c>
      <c r="CN21" s="60"/>
      <c r="CO21" s="60">
        <v>1</v>
      </c>
      <c r="CP21" s="60"/>
      <c r="CQ21" s="60"/>
      <c r="CR21" s="60">
        <v>1</v>
      </c>
      <c r="CS21" s="60"/>
      <c r="CT21" s="60"/>
      <c r="CU21" s="60">
        <v>1</v>
      </c>
      <c r="CV21" s="60"/>
      <c r="CW21" s="60"/>
      <c r="CX21" s="60"/>
      <c r="CY21" s="60">
        <v>1</v>
      </c>
      <c r="CZ21" s="60"/>
      <c r="DA21" s="60">
        <v>1</v>
      </c>
      <c r="DB21" s="60"/>
      <c r="DC21" s="60"/>
      <c r="DD21" s="60"/>
      <c r="DE21" s="60">
        <v>1</v>
      </c>
      <c r="DF21" s="60"/>
      <c r="DG21" s="60">
        <v>1</v>
      </c>
      <c r="DH21" s="60"/>
      <c r="DI21" s="60"/>
      <c r="DJ21" s="60">
        <v>1</v>
      </c>
      <c r="DK21" s="60"/>
      <c r="DL21" s="60"/>
      <c r="DM21" s="60">
        <v>1</v>
      </c>
      <c r="DN21" s="60"/>
      <c r="DO21" s="60"/>
      <c r="DP21" s="60"/>
      <c r="DQ21" s="60">
        <v>1</v>
      </c>
      <c r="DR21" s="60"/>
      <c r="DS21" s="60">
        <v>1</v>
      </c>
      <c r="DT21" s="60"/>
      <c r="DU21" s="60"/>
      <c r="DV21" s="60"/>
      <c r="DW21" s="60">
        <v>1</v>
      </c>
      <c r="DX21" s="60"/>
      <c r="DY21" s="60">
        <v>1</v>
      </c>
      <c r="DZ21" s="60"/>
      <c r="EA21" s="60"/>
      <c r="EB21" s="60">
        <v>1</v>
      </c>
      <c r="EC21" s="60"/>
      <c r="ED21" s="60"/>
      <c r="EE21" s="60">
        <v>1</v>
      </c>
      <c r="EF21" s="60"/>
      <c r="EG21" s="60"/>
      <c r="EH21" s="60"/>
      <c r="EI21" s="60">
        <v>1</v>
      </c>
      <c r="EJ21" s="60"/>
      <c r="EK21" s="60">
        <v>1</v>
      </c>
      <c r="EL21" s="60"/>
      <c r="EM21" s="60"/>
      <c r="EN21" s="60"/>
      <c r="EO21" s="60">
        <v>1</v>
      </c>
      <c r="EP21" s="60"/>
      <c r="EQ21" s="60">
        <v>1</v>
      </c>
      <c r="ER21" s="60"/>
      <c r="ES21" s="60"/>
      <c r="ET21" s="60">
        <v>1</v>
      </c>
      <c r="EU21" s="60"/>
      <c r="EV21" s="60"/>
      <c r="EW21" s="60">
        <v>1</v>
      </c>
      <c r="EX21" s="60"/>
      <c r="EY21" s="60"/>
      <c r="EZ21" s="60"/>
      <c r="FA21" s="60">
        <v>1</v>
      </c>
      <c r="FB21" s="60"/>
      <c r="FC21" s="60">
        <v>1</v>
      </c>
      <c r="FD21" s="60"/>
      <c r="FE21" s="60"/>
      <c r="FF21" s="60"/>
      <c r="FG21" s="60">
        <v>1</v>
      </c>
      <c r="FH21" s="60"/>
      <c r="FI21" s="60">
        <v>1</v>
      </c>
      <c r="FJ21" s="60"/>
      <c r="FK21" s="60"/>
      <c r="FL21" s="60">
        <v>1</v>
      </c>
      <c r="FM21" s="60"/>
      <c r="FN21" s="60"/>
      <c r="FO21" s="60">
        <v>1</v>
      </c>
      <c r="FP21" s="60"/>
      <c r="FQ21" s="60"/>
      <c r="FR21" s="60"/>
      <c r="FS21" s="60">
        <v>1</v>
      </c>
      <c r="FT21" s="60"/>
      <c r="FU21" s="60">
        <v>1</v>
      </c>
      <c r="FV21" s="60"/>
      <c r="FW21" s="60"/>
      <c r="FX21" s="60"/>
      <c r="FY21" s="60">
        <v>1</v>
      </c>
      <c r="FZ21" s="60"/>
      <c r="GA21" s="60">
        <v>1</v>
      </c>
      <c r="GB21" s="60"/>
      <c r="GC21" s="60"/>
      <c r="GD21" s="60">
        <v>1</v>
      </c>
      <c r="GE21" s="60"/>
      <c r="GF21" s="60"/>
      <c r="GG21" s="60">
        <v>1</v>
      </c>
      <c r="GH21" s="60"/>
      <c r="GI21" s="60"/>
      <c r="GJ21" s="60"/>
      <c r="GK21" s="60">
        <v>1</v>
      </c>
      <c r="GL21" s="60"/>
      <c r="GM21" s="60">
        <v>1</v>
      </c>
      <c r="GN21" s="60"/>
      <c r="GO21" s="60"/>
      <c r="GP21" s="60"/>
      <c r="GQ21" s="60">
        <v>1</v>
      </c>
      <c r="GR21" s="60"/>
    </row>
    <row r="22" spans="1:254">
      <c r="A22" s="3">
        <v>9</v>
      </c>
      <c r="B22" s="4" t="s">
        <v>839</v>
      </c>
      <c r="C22" s="4"/>
      <c r="D22" s="4">
        <v>1</v>
      </c>
      <c r="E22" s="4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/>
      <c r="AN22" s="4">
        <v>1</v>
      </c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60"/>
      <c r="BC22" s="60">
        <v>1</v>
      </c>
      <c r="BD22" s="60"/>
      <c r="BE22" s="60">
        <v>1</v>
      </c>
      <c r="BF22" s="60"/>
      <c r="BG22" s="60"/>
      <c r="BH22" s="60">
        <v>1</v>
      </c>
      <c r="BI22" s="60"/>
      <c r="BJ22" s="60"/>
      <c r="BK22" s="60">
        <v>1</v>
      </c>
      <c r="BL22" s="60"/>
      <c r="BM22" s="60"/>
      <c r="BN22" s="60"/>
      <c r="BO22" s="60">
        <v>1</v>
      </c>
      <c r="BP22" s="60"/>
      <c r="BQ22" s="60">
        <v>1</v>
      </c>
      <c r="BR22" s="60"/>
      <c r="BS22" s="60"/>
      <c r="BT22" s="60"/>
      <c r="BU22" s="60">
        <v>1</v>
      </c>
      <c r="BV22" s="60"/>
      <c r="BW22" s="60"/>
      <c r="BX22" s="60">
        <v>1</v>
      </c>
      <c r="BY22" s="60"/>
      <c r="BZ22" s="60">
        <v>1</v>
      </c>
      <c r="CA22" s="60"/>
      <c r="CB22" s="60"/>
      <c r="CC22" s="60">
        <v>1</v>
      </c>
      <c r="CD22" s="60"/>
      <c r="CE22" s="60"/>
      <c r="CF22" s="60"/>
      <c r="CG22" s="60">
        <v>1</v>
      </c>
      <c r="CH22" s="60"/>
      <c r="CI22" s="60">
        <v>1</v>
      </c>
      <c r="CJ22" s="60"/>
      <c r="CK22" s="60"/>
      <c r="CL22" s="60"/>
      <c r="CM22" s="60">
        <v>1</v>
      </c>
      <c r="CN22" s="60"/>
      <c r="CO22" s="60"/>
      <c r="CP22" s="60">
        <v>1</v>
      </c>
      <c r="CQ22" s="60"/>
      <c r="CR22" s="60">
        <v>1</v>
      </c>
      <c r="CS22" s="60"/>
      <c r="CT22" s="60"/>
      <c r="CU22" s="60">
        <v>1</v>
      </c>
      <c r="CV22" s="60"/>
      <c r="CW22" s="60"/>
      <c r="CX22" s="60"/>
      <c r="CY22" s="60">
        <v>1</v>
      </c>
      <c r="CZ22" s="60"/>
      <c r="DA22" s="60">
        <v>1</v>
      </c>
      <c r="DB22" s="60"/>
      <c r="DC22" s="60"/>
      <c r="DD22" s="60"/>
      <c r="DE22" s="60">
        <v>1</v>
      </c>
      <c r="DF22" s="60"/>
      <c r="DG22" s="60"/>
      <c r="DH22" s="60">
        <v>1</v>
      </c>
      <c r="DI22" s="60"/>
      <c r="DJ22" s="60">
        <v>1</v>
      </c>
      <c r="DK22" s="60"/>
      <c r="DL22" s="60"/>
      <c r="DM22" s="60">
        <v>1</v>
      </c>
      <c r="DN22" s="60"/>
      <c r="DO22" s="60"/>
      <c r="DP22" s="60"/>
      <c r="DQ22" s="60">
        <v>1</v>
      </c>
      <c r="DR22" s="60"/>
      <c r="DS22" s="60">
        <v>1</v>
      </c>
      <c r="DT22" s="60"/>
      <c r="DU22" s="60"/>
      <c r="DV22" s="60"/>
      <c r="DW22" s="60">
        <v>1</v>
      </c>
      <c r="DX22" s="60"/>
      <c r="DY22" s="60"/>
      <c r="DZ22" s="60">
        <v>1</v>
      </c>
      <c r="EA22" s="60"/>
      <c r="EB22" s="60">
        <v>1</v>
      </c>
      <c r="EC22" s="60"/>
      <c r="ED22" s="60"/>
      <c r="EE22" s="60">
        <v>1</v>
      </c>
      <c r="EF22" s="60"/>
      <c r="EG22" s="60"/>
      <c r="EH22" s="60"/>
      <c r="EI22" s="60">
        <v>1</v>
      </c>
      <c r="EJ22" s="60"/>
      <c r="EK22" s="60">
        <v>1</v>
      </c>
      <c r="EL22" s="60"/>
      <c r="EM22" s="60"/>
      <c r="EN22" s="60"/>
      <c r="EO22" s="60">
        <v>1</v>
      </c>
      <c r="EP22" s="60"/>
      <c r="EQ22" s="60"/>
      <c r="ER22" s="60">
        <v>1</v>
      </c>
      <c r="ES22" s="60"/>
      <c r="ET22" s="60">
        <v>1</v>
      </c>
      <c r="EU22" s="60"/>
      <c r="EV22" s="60"/>
      <c r="EW22" s="60">
        <v>1</v>
      </c>
      <c r="EX22" s="60"/>
      <c r="EY22" s="60"/>
      <c r="EZ22" s="60"/>
      <c r="FA22" s="60">
        <v>1</v>
      </c>
      <c r="FB22" s="60"/>
      <c r="FC22" s="60">
        <v>1</v>
      </c>
      <c r="FD22" s="60"/>
      <c r="FE22" s="60"/>
      <c r="FF22" s="60"/>
      <c r="FG22" s="60">
        <v>1</v>
      </c>
      <c r="FH22" s="60"/>
      <c r="FI22" s="60"/>
      <c r="FJ22" s="60">
        <v>1</v>
      </c>
      <c r="FK22" s="60"/>
      <c r="FL22" s="60">
        <v>1</v>
      </c>
      <c r="FM22" s="60"/>
      <c r="FN22" s="60"/>
      <c r="FO22" s="60">
        <v>1</v>
      </c>
      <c r="FP22" s="60"/>
      <c r="FQ22" s="60"/>
      <c r="FR22" s="60"/>
      <c r="FS22" s="60">
        <v>1</v>
      </c>
      <c r="FT22" s="60"/>
      <c r="FU22" s="60">
        <v>1</v>
      </c>
      <c r="FV22" s="60"/>
      <c r="FW22" s="60"/>
      <c r="FX22" s="60"/>
      <c r="FY22" s="60">
        <v>1</v>
      </c>
      <c r="FZ22" s="60"/>
      <c r="GA22" s="60"/>
      <c r="GB22" s="60">
        <v>1</v>
      </c>
      <c r="GC22" s="60"/>
      <c r="GD22" s="60">
        <v>1</v>
      </c>
      <c r="GE22" s="60"/>
      <c r="GF22" s="60"/>
      <c r="GG22" s="60">
        <v>1</v>
      </c>
      <c r="GH22" s="60"/>
      <c r="GI22" s="60"/>
      <c r="GJ22" s="60"/>
      <c r="GK22" s="60">
        <v>1</v>
      </c>
      <c r="GL22" s="60"/>
      <c r="GM22" s="60">
        <v>1</v>
      </c>
      <c r="GN22" s="60"/>
      <c r="GO22" s="60"/>
      <c r="GP22" s="60"/>
      <c r="GQ22" s="60">
        <v>1</v>
      </c>
      <c r="GR22" s="60"/>
    </row>
    <row r="23" spans="1:254">
      <c r="A23" s="3">
        <v>10</v>
      </c>
      <c r="B23" s="4" t="s">
        <v>840</v>
      </c>
      <c r="C23" s="4">
        <v>1</v>
      </c>
      <c r="D23" s="4"/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/>
      <c r="S23" s="4"/>
      <c r="T23" s="4">
        <v>1</v>
      </c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/>
      <c r="AL23" s="4">
        <v>1</v>
      </c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60"/>
      <c r="BC23" s="60"/>
      <c r="BD23" s="60">
        <v>1</v>
      </c>
      <c r="BE23" s="60"/>
      <c r="BF23" s="60">
        <v>1</v>
      </c>
      <c r="BG23" s="60"/>
      <c r="BH23" s="60"/>
      <c r="BI23" s="60">
        <v>1</v>
      </c>
      <c r="BJ23" s="60"/>
      <c r="BK23" s="60"/>
      <c r="BL23" s="60">
        <v>1</v>
      </c>
      <c r="BM23" s="60"/>
      <c r="BN23" s="60"/>
      <c r="BO23" s="60">
        <v>1</v>
      </c>
      <c r="BP23" s="60"/>
      <c r="BQ23" s="60">
        <v>1</v>
      </c>
      <c r="BR23" s="60"/>
      <c r="BS23" s="60"/>
      <c r="BT23" s="60"/>
      <c r="BU23" s="60"/>
      <c r="BV23" s="60">
        <v>1</v>
      </c>
      <c r="BW23" s="60"/>
      <c r="BX23" s="60">
        <v>1</v>
      </c>
      <c r="BY23" s="60"/>
      <c r="BZ23" s="60"/>
      <c r="CA23" s="60">
        <v>1</v>
      </c>
      <c r="CB23" s="60"/>
      <c r="CC23" s="60"/>
      <c r="CD23" s="60">
        <v>1</v>
      </c>
      <c r="CE23" s="60"/>
      <c r="CF23" s="60"/>
      <c r="CG23" s="60">
        <v>1</v>
      </c>
      <c r="CH23" s="60"/>
      <c r="CI23" s="60">
        <v>1</v>
      </c>
      <c r="CJ23" s="60"/>
      <c r="CK23" s="60"/>
      <c r="CL23" s="60"/>
      <c r="CM23" s="60"/>
      <c r="CN23" s="60">
        <v>1</v>
      </c>
      <c r="CO23" s="60"/>
      <c r="CP23" s="60">
        <v>1</v>
      </c>
      <c r="CQ23" s="60"/>
      <c r="CR23" s="60"/>
      <c r="CS23" s="60">
        <v>1</v>
      </c>
      <c r="CT23" s="60"/>
      <c r="CU23" s="60"/>
      <c r="CV23" s="60">
        <v>1</v>
      </c>
      <c r="CW23" s="60"/>
      <c r="CX23" s="60"/>
      <c r="CY23" s="60">
        <v>1</v>
      </c>
      <c r="CZ23" s="60"/>
      <c r="DA23" s="60">
        <v>1</v>
      </c>
      <c r="DB23" s="60"/>
      <c r="DC23" s="60"/>
      <c r="DD23" s="60"/>
      <c r="DE23" s="60"/>
      <c r="DF23" s="60">
        <v>1</v>
      </c>
      <c r="DG23" s="60"/>
      <c r="DH23" s="60">
        <v>1</v>
      </c>
      <c r="DI23" s="60"/>
      <c r="DJ23" s="60"/>
      <c r="DK23" s="60">
        <v>1</v>
      </c>
      <c r="DL23" s="60"/>
      <c r="DM23" s="60"/>
      <c r="DN23" s="60">
        <v>1</v>
      </c>
      <c r="DO23" s="60"/>
      <c r="DP23" s="60"/>
      <c r="DQ23" s="60">
        <v>1</v>
      </c>
      <c r="DR23" s="60"/>
      <c r="DS23" s="60">
        <v>1</v>
      </c>
      <c r="DT23" s="60"/>
      <c r="DU23" s="60"/>
      <c r="DV23" s="60"/>
      <c r="DW23" s="60"/>
      <c r="DX23" s="60">
        <v>1</v>
      </c>
      <c r="DY23" s="60"/>
      <c r="DZ23" s="60">
        <v>1</v>
      </c>
      <c r="EA23" s="60"/>
      <c r="EB23" s="60"/>
      <c r="EC23" s="60">
        <v>1</v>
      </c>
      <c r="ED23" s="60"/>
      <c r="EE23" s="60"/>
      <c r="EF23" s="60">
        <v>1</v>
      </c>
      <c r="EG23" s="60"/>
      <c r="EH23" s="60"/>
      <c r="EI23" s="60">
        <v>1</v>
      </c>
      <c r="EJ23" s="60"/>
      <c r="EK23" s="60">
        <v>1</v>
      </c>
      <c r="EL23" s="60"/>
      <c r="EM23" s="60"/>
      <c r="EN23" s="60"/>
      <c r="EO23" s="60"/>
      <c r="EP23" s="60">
        <v>1</v>
      </c>
      <c r="EQ23" s="60"/>
      <c r="ER23" s="60">
        <v>1</v>
      </c>
      <c r="ES23" s="60"/>
      <c r="ET23" s="60"/>
      <c r="EU23" s="60">
        <v>1</v>
      </c>
      <c r="EV23" s="60"/>
      <c r="EW23" s="60"/>
      <c r="EX23" s="60">
        <v>1</v>
      </c>
      <c r="EY23" s="60"/>
      <c r="EZ23" s="60"/>
      <c r="FA23" s="60">
        <v>1</v>
      </c>
      <c r="FB23" s="60"/>
      <c r="FC23" s="60">
        <v>1</v>
      </c>
      <c r="FD23" s="60"/>
      <c r="FE23" s="60"/>
      <c r="FF23" s="60"/>
      <c r="FG23" s="60"/>
      <c r="FH23" s="60">
        <v>1</v>
      </c>
      <c r="FI23" s="60"/>
      <c r="FJ23" s="60">
        <v>1</v>
      </c>
      <c r="FK23" s="60"/>
      <c r="FL23" s="60"/>
      <c r="FM23" s="60">
        <v>1</v>
      </c>
      <c r="FN23" s="60"/>
      <c r="FO23" s="60"/>
      <c r="FP23" s="60">
        <v>1</v>
      </c>
      <c r="FQ23" s="60"/>
      <c r="FR23" s="60"/>
      <c r="FS23" s="60">
        <v>1</v>
      </c>
      <c r="FT23" s="60"/>
      <c r="FU23" s="60">
        <v>1</v>
      </c>
      <c r="FV23" s="60"/>
      <c r="FW23" s="60"/>
      <c r="FX23" s="60"/>
      <c r="FY23" s="60"/>
      <c r="FZ23" s="60">
        <v>1</v>
      </c>
      <c r="GA23" s="60"/>
      <c r="GB23" s="60">
        <v>1</v>
      </c>
      <c r="GC23" s="60"/>
      <c r="GD23" s="60"/>
      <c r="GE23" s="60">
        <v>1</v>
      </c>
      <c r="GF23" s="60"/>
      <c r="GG23" s="60"/>
      <c r="GH23" s="60">
        <v>1</v>
      </c>
      <c r="GI23" s="60"/>
      <c r="GJ23" s="60"/>
      <c r="GK23" s="60">
        <v>1</v>
      </c>
      <c r="GL23" s="60"/>
      <c r="GM23" s="60">
        <v>1</v>
      </c>
      <c r="GN23" s="60"/>
      <c r="GO23" s="60"/>
      <c r="GP23" s="60"/>
      <c r="GQ23" s="60"/>
      <c r="GR23" s="60">
        <v>1</v>
      </c>
    </row>
    <row r="24" spans="1:254" ht="15.75">
      <c r="A24" s="3">
        <v>11</v>
      </c>
      <c r="B24" s="4" t="s">
        <v>841</v>
      </c>
      <c r="C24" s="4"/>
      <c r="D24" s="4">
        <v>1</v>
      </c>
      <c r="E24" s="4"/>
      <c r="F24" s="4">
        <v>1</v>
      </c>
      <c r="G24" s="4"/>
      <c r="H24" s="4"/>
      <c r="I24" s="4">
        <v>1</v>
      </c>
      <c r="J24" s="4"/>
      <c r="K24" s="4"/>
      <c r="L24" s="4"/>
      <c r="M24" s="4">
        <v>1</v>
      </c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60"/>
      <c r="BC24" s="60">
        <v>1</v>
      </c>
      <c r="BD24" s="60"/>
      <c r="BE24" s="60"/>
      <c r="BF24" s="60">
        <v>1</v>
      </c>
      <c r="BG24" s="60"/>
      <c r="BH24" s="60">
        <v>1</v>
      </c>
      <c r="BI24" s="60"/>
      <c r="BJ24" s="60"/>
      <c r="BK24" s="60"/>
      <c r="BL24" s="60">
        <v>1</v>
      </c>
      <c r="BM24" s="60"/>
      <c r="BN24" s="60"/>
      <c r="BO24" s="60">
        <v>1</v>
      </c>
      <c r="BP24" s="60"/>
      <c r="BQ24" s="60">
        <v>1</v>
      </c>
      <c r="BR24" s="60"/>
      <c r="BS24" s="60"/>
      <c r="BT24" s="60"/>
      <c r="BU24" s="60">
        <v>1</v>
      </c>
      <c r="BV24" s="60"/>
      <c r="BW24" s="60"/>
      <c r="BX24" s="60">
        <v>1</v>
      </c>
      <c r="BY24" s="60"/>
      <c r="BZ24" s="60">
        <v>1</v>
      </c>
      <c r="CA24" s="60"/>
      <c r="CB24" s="60"/>
      <c r="CC24" s="60"/>
      <c r="CD24" s="60">
        <v>1</v>
      </c>
      <c r="CE24" s="60"/>
      <c r="CF24" s="60"/>
      <c r="CG24" s="60">
        <v>1</v>
      </c>
      <c r="CH24" s="60"/>
      <c r="CI24" s="60">
        <v>1</v>
      </c>
      <c r="CJ24" s="60"/>
      <c r="CK24" s="60"/>
      <c r="CL24" s="60"/>
      <c r="CM24" s="60">
        <v>1</v>
      </c>
      <c r="CN24" s="60"/>
      <c r="CO24" s="60"/>
      <c r="CP24" s="60">
        <v>1</v>
      </c>
      <c r="CQ24" s="60"/>
      <c r="CR24" s="60">
        <v>1</v>
      </c>
      <c r="CS24" s="60"/>
      <c r="CT24" s="60"/>
      <c r="CU24" s="60"/>
      <c r="CV24" s="60">
        <v>1</v>
      </c>
      <c r="CW24" s="60"/>
      <c r="CX24" s="60"/>
      <c r="CY24" s="60">
        <v>1</v>
      </c>
      <c r="CZ24" s="60"/>
      <c r="DA24" s="60">
        <v>1</v>
      </c>
      <c r="DB24" s="60"/>
      <c r="DC24" s="60"/>
      <c r="DD24" s="60"/>
      <c r="DE24" s="60">
        <v>1</v>
      </c>
      <c r="DF24" s="60"/>
      <c r="DG24" s="60"/>
      <c r="DH24" s="60">
        <v>1</v>
      </c>
      <c r="DI24" s="60"/>
      <c r="DJ24" s="60">
        <v>1</v>
      </c>
      <c r="DK24" s="60"/>
      <c r="DL24" s="60"/>
      <c r="DM24" s="60"/>
      <c r="DN24" s="60">
        <v>1</v>
      </c>
      <c r="DO24" s="60"/>
      <c r="DP24" s="60"/>
      <c r="DQ24" s="60">
        <v>1</v>
      </c>
      <c r="DR24" s="60"/>
      <c r="DS24" s="60">
        <v>1</v>
      </c>
      <c r="DT24" s="60"/>
      <c r="DU24" s="60"/>
      <c r="DV24" s="60"/>
      <c r="DW24" s="60">
        <v>1</v>
      </c>
      <c r="DX24" s="60"/>
      <c r="DY24" s="60"/>
      <c r="DZ24" s="60">
        <v>1</v>
      </c>
      <c r="EA24" s="60"/>
      <c r="EB24" s="60">
        <v>1</v>
      </c>
      <c r="EC24" s="60"/>
      <c r="ED24" s="60"/>
      <c r="EE24" s="60"/>
      <c r="EF24" s="60">
        <v>1</v>
      </c>
      <c r="EG24" s="60"/>
      <c r="EH24" s="60"/>
      <c r="EI24" s="60">
        <v>1</v>
      </c>
      <c r="EJ24" s="60"/>
      <c r="EK24" s="60">
        <v>1</v>
      </c>
      <c r="EL24" s="60"/>
      <c r="EM24" s="60"/>
      <c r="EN24" s="60"/>
      <c r="EO24" s="60">
        <v>1</v>
      </c>
      <c r="EP24" s="60"/>
      <c r="EQ24" s="60"/>
      <c r="ER24" s="60">
        <v>1</v>
      </c>
      <c r="ES24" s="60"/>
      <c r="ET24" s="60">
        <v>1</v>
      </c>
      <c r="EU24" s="60"/>
      <c r="EV24" s="60"/>
      <c r="EW24" s="60"/>
      <c r="EX24" s="60">
        <v>1</v>
      </c>
      <c r="EY24" s="60"/>
      <c r="EZ24" s="60"/>
      <c r="FA24" s="60">
        <v>1</v>
      </c>
      <c r="FB24" s="60"/>
      <c r="FC24" s="60">
        <v>1</v>
      </c>
      <c r="FD24" s="60"/>
      <c r="FE24" s="60"/>
      <c r="FF24" s="60"/>
      <c r="FG24" s="60">
        <v>1</v>
      </c>
      <c r="FH24" s="60"/>
      <c r="FI24" s="60"/>
      <c r="FJ24" s="60">
        <v>1</v>
      </c>
      <c r="FK24" s="60"/>
      <c r="FL24" s="60">
        <v>1</v>
      </c>
      <c r="FM24" s="60"/>
      <c r="FN24" s="60"/>
      <c r="FO24" s="60"/>
      <c r="FP24" s="60">
        <v>1</v>
      </c>
      <c r="FQ24" s="60"/>
      <c r="FR24" s="60"/>
      <c r="FS24" s="60">
        <v>1</v>
      </c>
      <c r="FT24" s="60"/>
      <c r="FU24" s="60">
        <v>1</v>
      </c>
      <c r="FV24" s="60"/>
      <c r="FW24" s="60"/>
      <c r="FX24" s="60"/>
      <c r="FY24" s="60">
        <v>1</v>
      </c>
      <c r="FZ24" s="60"/>
      <c r="GA24" s="60"/>
      <c r="GB24" s="60">
        <v>1</v>
      </c>
      <c r="GC24" s="60"/>
      <c r="GD24" s="60">
        <v>1</v>
      </c>
      <c r="GE24" s="60"/>
      <c r="GF24" s="60"/>
      <c r="GG24" s="60"/>
      <c r="GH24" s="60">
        <v>1</v>
      </c>
      <c r="GI24" s="60"/>
      <c r="GJ24" s="60"/>
      <c r="GK24" s="60">
        <v>1</v>
      </c>
      <c r="GL24" s="60"/>
      <c r="GM24" s="60">
        <v>1</v>
      </c>
      <c r="GN24" s="60"/>
      <c r="GO24" s="60"/>
      <c r="GP24" s="60"/>
      <c r="GQ24" s="60">
        <v>1</v>
      </c>
      <c r="GR24" s="60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</row>
    <row r="25" spans="1:254" ht="15.75">
      <c r="A25" s="3">
        <v>12</v>
      </c>
      <c r="B25" s="4" t="s">
        <v>842</v>
      </c>
      <c r="C25" s="4"/>
      <c r="D25" s="4">
        <v>1</v>
      </c>
      <c r="E25" s="4"/>
      <c r="F25" s="4">
        <v>1</v>
      </c>
      <c r="G25" s="4"/>
      <c r="H25" s="4"/>
      <c r="I25" s="4"/>
      <c r="J25" s="4">
        <v>1</v>
      </c>
      <c r="K25" s="4"/>
      <c r="L25" s="4"/>
      <c r="M25" s="4"/>
      <c r="N25" s="4">
        <v>1</v>
      </c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/>
      <c r="AE25" s="4">
        <v>1</v>
      </c>
      <c r="AF25" s="4"/>
      <c r="AG25" s="4">
        <v>1</v>
      </c>
      <c r="AH25" s="4"/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/>
      <c r="AT25" s="4">
        <v>1</v>
      </c>
      <c r="AU25" s="4"/>
      <c r="AV25" s="4"/>
      <c r="AW25" s="4">
        <v>1</v>
      </c>
      <c r="AX25" s="4"/>
      <c r="AY25" s="4">
        <v>1</v>
      </c>
      <c r="AZ25" s="4"/>
      <c r="BA25" s="4"/>
      <c r="BB25" s="60">
        <v>1</v>
      </c>
      <c r="BC25" s="60"/>
      <c r="BD25" s="60"/>
      <c r="BE25" s="60">
        <v>1</v>
      </c>
      <c r="BF25" s="60"/>
      <c r="BG25" s="60"/>
      <c r="BH25" s="60">
        <v>1</v>
      </c>
      <c r="BI25" s="60"/>
      <c r="BJ25" s="60"/>
      <c r="BK25" s="60"/>
      <c r="BL25" s="60">
        <v>1</v>
      </c>
      <c r="BM25" s="60"/>
      <c r="BN25" s="60"/>
      <c r="BO25" s="60">
        <v>1</v>
      </c>
      <c r="BP25" s="60"/>
      <c r="BQ25" s="60">
        <v>1</v>
      </c>
      <c r="BR25" s="60"/>
      <c r="BS25" s="60"/>
      <c r="BT25" s="60">
        <v>1</v>
      </c>
      <c r="BU25" s="60"/>
      <c r="BV25" s="60"/>
      <c r="BW25" s="60"/>
      <c r="BX25" s="60">
        <v>1</v>
      </c>
      <c r="BY25" s="60"/>
      <c r="BZ25" s="60">
        <v>1</v>
      </c>
      <c r="CA25" s="60"/>
      <c r="CB25" s="60"/>
      <c r="CC25" s="60"/>
      <c r="CD25" s="60">
        <v>1</v>
      </c>
      <c r="CE25" s="60"/>
      <c r="CF25" s="60"/>
      <c r="CG25" s="60">
        <v>1</v>
      </c>
      <c r="CH25" s="60"/>
      <c r="CI25" s="60">
        <v>1</v>
      </c>
      <c r="CJ25" s="60"/>
      <c r="CK25" s="60"/>
      <c r="CL25" s="60">
        <v>1</v>
      </c>
      <c r="CM25" s="60"/>
      <c r="CN25" s="60"/>
      <c r="CO25" s="60"/>
      <c r="CP25" s="60">
        <v>1</v>
      </c>
      <c r="CQ25" s="60"/>
      <c r="CR25" s="60">
        <v>1</v>
      </c>
      <c r="CS25" s="60"/>
      <c r="CT25" s="60"/>
      <c r="CU25" s="60"/>
      <c r="CV25" s="60">
        <v>1</v>
      </c>
      <c r="CW25" s="60"/>
      <c r="CX25" s="60"/>
      <c r="CY25" s="60">
        <v>1</v>
      </c>
      <c r="CZ25" s="60"/>
      <c r="DA25" s="60">
        <v>1</v>
      </c>
      <c r="DB25" s="60"/>
      <c r="DC25" s="60"/>
      <c r="DD25" s="60">
        <v>1</v>
      </c>
      <c r="DE25" s="60"/>
      <c r="DF25" s="60"/>
      <c r="DG25" s="60"/>
      <c r="DH25" s="60">
        <v>1</v>
      </c>
      <c r="DI25" s="60"/>
      <c r="DJ25" s="60">
        <v>1</v>
      </c>
      <c r="DK25" s="60"/>
      <c r="DL25" s="60"/>
      <c r="DM25" s="60"/>
      <c r="DN25" s="60">
        <v>1</v>
      </c>
      <c r="DO25" s="60"/>
      <c r="DP25" s="60"/>
      <c r="DQ25" s="60">
        <v>1</v>
      </c>
      <c r="DR25" s="60"/>
      <c r="DS25" s="60">
        <v>1</v>
      </c>
      <c r="DT25" s="60"/>
      <c r="DU25" s="60"/>
      <c r="DV25" s="60">
        <v>1</v>
      </c>
      <c r="DW25" s="60"/>
      <c r="DX25" s="60"/>
      <c r="DY25" s="60"/>
      <c r="DZ25" s="60">
        <v>1</v>
      </c>
      <c r="EA25" s="60"/>
      <c r="EB25" s="60">
        <v>1</v>
      </c>
      <c r="EC25" s="60"/>
      <c r="ED25" s="60"/>
      <c r="EE25" s="60"/>
      <c r="EF25" s="60">
        <v>1</v>
      </c>
      <c r="EG25" s="60"/>
      <c r="EH25" s="60"/>
      <c r="EI25" s="60">
        <v>1</v>
      </c>
      <c r="EJ25" s="60"/>
      <c r="EK25" s="60">
        <v>1</v>
      </c>
      <c r="EL25" s="60"/>
      <c r="EM25" s="60"/>
      <c r="EN25" s="60">
        <v>1</v>
      </c>
      <c r="EO25" s="60"/>
      <c r="EP25" s="60"/>
      <c r="EQ25" s="60"/>
      <c r="ER25" s="60">
        <v>1</v>
      </c>
      <c r="ES25" s="60"/>
      <c r="ET25" s="60">
        <v>1</v>
      </c>
      <c r="EU25" s="60"/>
      <c r="EV25" s="60"/>
      <c r="EW25" s="60"/>
      <c r="EX25" s="60">
        <v>1</v>
      </c>
      <c r="EY25" s="60"/>
      <c r="EZ25" s="60"/>
      <c r="FA25" s="60">
        <v>1</v>
      </c>
      <c r="FB25" s="60"/>
      <c r="FC25" s="60">
        <v>1</v>
      </c>
      <c r="FD25" s="60"/>
      <c r="FE25" s="60"/>
      <c r="FF25" s="60">
        <v>1</v>
      </c>
      <c r="FG25" s="60"/>
      <c r="FH25" s="60"/>
      <c r="FI25" s="60"/>
      <c r="FJ25" s="60">
        <v>1</v>
      </c>
      <c r="FK25" s="60"/>
      <c r="FL25" s="60">
        <v>1</v>
      </c>
      <c r="FM25" s="60"/>
      <c r="FN25" s="60"/>
      <c r="FO25" s="60"/>
      <c r="FP25" s="60">
        <v>1</v>
      </c>
      <c r="FQ25" s="60"/>
      <c r="FR25" s="60"/>
      <c r="FS25" s="60">
        <v>1</v>
      </c>
      <c r="FT25" s="60"/>
      <c r="FU25" s="60">
        <v>1</v>
      </c>
      <c r="FV25" s="60"/>
      <c r="FW25" s="60"/>
      <c r="FX25" s="60">
        <v>1</v>
      </c>
      <c r="FY25" s="60"/>
      <c r="FZ25" s="60"/>
      <c r="GA25" s="60"/>
      <c r="GB25" s="60">
        <v>1</v>
      </c>
      <c r="GC25" s="60"/>
      <c r="GD25" s="60">
        <v>1</v>
      </c>
      <c r="GE25" s="60"/>
      <c r="GF25" s="60"/>
      <c r="GG25" s="60"/>
      <c r="GH25" s="60">
        <v>1</v>
      </c>
      <c r="GI25" s="60"/>
      <c r="GJ25" s="60"/>
      <c r="GK25" s="60">
        <v>1</v>
      </c>
      <c r="GL25" s="60"/>
      <c r="GM25" s="60">
        <v>1</v>
      </c>
      <c r="GN25" s="60"/>
      <c r="GO25" s="60"/>
      <c r="GP25" s="60">
        <v>1</v>
      </c>
      <c r="GQ25" s="60"/>
      <c r="GR25" s="60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  <c r="IS25" s="61"/>
      <c r="IT25" s="61"/>
    </row>
    <row r="26" spans="1:254" ht="15.75">
      <c r="A26" s="3">
        <v>13</v>
      </c>
      <c r="B26" s="4" t="s">
        <v>843</v>
      </c>
      <c r="C26" s="4"/>
      <c r="D26" s="4"/>
      <c r="E26" s="4">
        <v>1</v>
      </c>
      <c r="F26" s="4">
        <v>1</v>
      </c>
      <c r="G26" s="4"/>
      <c r="H26" s="4"/>
      <c r="I26" s="4"/>
      <c r="J26" s="4">
        <v>1</v>
      </c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/>
      <c r="AC26" s="4">
        <v>1</v>
      </c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60">
        <v>1</v>
      </c>
      <c r="BC26" s="60"/>
      <c r="BD26" s="60"/>
      <c r="BE26" s="60"/>
      <c r="BF26" s="60">
        <v>1</v>
      </c>
      <c r="BG26" s="60"/>
      <c r="BH26" s="60">
        <v>1</v>
      </c>
      <c r="BI26" s="60"/>
      <c r="BJ26" s="60"/>
      <c r="BK26" s="60"/>
      <c r="BL26" s="60">
        <v>1</v>
      </c>
      <c r="BM26" s="60"/>
      <c r="BN26" s="60">
        <v>1</v>
      </c>
      <c r="BO26" s="60"/>
      <c r="BP26" s="60"/>
      <c r="BQ26" s="60">
        <v>1</v>
      </c>
      <c r="BR26" s="60"/>
      <c r="BS26" s="60"/>
      <c r="BT26" s="60">
        <v>1</v>
      </c>
      <c r="BU26" s="60"/>
      <c r="BV26" s="60"/>
      <c r="BW26" s="60"/>
      <c r="BX26" s="60">
        <v>1</v>
      </c>
      <c r="BY26" s="60"/>
      <c r="BZ26" s="60">
        <v>1</v>
      </c>
      <c r="CA26" s="60"/>
      <c r="CB26" s="60"/>
      <c r="CC26" s="60"/>
      <c r="CD26" s="60">
        <v>1</v>
      </c>
      <c r="CE26" s="60"/>
      <c r="CF26" s="60">
        <v>1</v>
      </c>
      <c r="CG26" s="60"/>
      <c r="CH26" s="60"/>
      <c r="CI26" s="60">
        <v>1</v>
      </c>
      <c r="CJ26" s="60"/>
      <c r="CK26" s="60"/>
      <c r="CL26" s="60">
        <v>1</v>
      </c>
      <c r="CM26" s="60"/>
      <c r="CN26" s="60"/>
      <c r="CO26" s="60"/>
      <c r="CP26" s="60">
        <v>1</v>
      </c>
      <c r="CQ26" s="60"/>
      <c r="CR26" s="60">
        <v>1</v>
      </c>
      <c r="CS26" s="60"/>
      <c r="CT26" s="60"/>
      <c r="CU26" s="60"/>
      <c r="CV26" s="60">
        <v>1</v>
      </c>
      <c r="CW26" s="60"/>
      <c r="CX26" s="60">
        <v>1</v>
      </c>
      <c r="CY26" s="60"/>
      <c r="CZ26" s="60"/>
      <c r="DA26" s="60">
        <v>1</v>
      </c>
      <c r="DB26" s="60"/>
      <c r="DC26" s="60"/>
      <c r="DD26" s="60">
        <v>1</v>
      </c>
      <c r="DE26" s="60"/>
      <c r="DF26" s="60"/>
      <c r="DG26" s="60"/>
      <c r="DH26" s="60">
        <v>1</v>
      </c>
      <c r="DI26" s="60"/>
      <c r="DJ26" s="60">
        <v>1</v>
      </c>
      <c r="DK26" s="60"/>
      <c r="DL26" s="60"/>
      <c r="DM26" s="60"/>
      <c r="DN26" s="60">
        <v>1</v>
      </c>
      <c r="DO26" s="60"/>
      <c r="DP26" s="60">
        <v>1</v>
      </c>
      <c r="DQ26" s="60"/>
      <c r="DR26" s="60"/>
      <c r="DS26" s="60">
        <v>1</v>
      </c>
      <c r="DT26" s="60"/>
      <c r="DU26" s="60"/>
      <c r="DV26" s="60">
        <v>1</v>
      </c>
      <c r="DW26" s="60"/>
      <c r="DX26" s="60"/>
      <c r="DY26" s="60"/>
      <c r="DZ26" s="60">
        <v>1</v>
      </c>
      <c r="EA26" s="60"/>
      <c r="EB26" s="60">
        <v>1</v>
      </c>
      <c r="EC26" s="60"/>
      <c r="ED26" s="60"/>
      <c r="EE26" s="60"/>
      <c r="EF26" s="60">
        <v>1</v>
      </c>
      <c r="EG26" s="60"/>
      <c r="EH26" s="60">
        <v>1</v>
      </c>
      <c r="EI26" s="60"/>
      <c r="EJ26" s="60"/>
      <c r="EK26" s="60">
        <v>1</v>
      </c>
      <c r="EL26" s="60"/>
      <c r="EM26" s="60"/>
      <c r="EN26" s="60">
        <v>1</v>
      </c>
      <c r="EO26" s="60"/>
      <c r="EP26" s="60"/>
      <c r="EQ26" s="60"/>
      <c r="ER26" s="60">
        <v>1</v>
      </c>
      <c r="ES26" s="60"/>
      <c r="ET26" s="60">
        <v>1</v>
      </c>
      <c r="EU26" s="60"/>
      <c r="EV26" s="60"/>
      <c r="EW26" s="60"/>
      <c r="EX26" s="60">
        <v>1</v>
      </c>
      <c r="EY26" s="60"/>
      <c r="EZ26" s="60">
        <v>1</v>
      </c>
      <c r="FA26" s="60"/>
      <c r="FB26" s="60"/>
      <c r="FC26" s="60">
        <v>1</v>
      </c>
      <c r="FD26" s="60"/>
      <c r="FE26" s="60"/>
      <c r="FF26" s="60">
        <v>1</v>
      </c>
      <c r="FG26" s="60"/>
      <c r="FH26" s="60"/>
      <c r="FI26" s="60"/>
      <c r="FJ26" s="60">
        <v>1</v>
      </c>
      <c r="FK26" s="60"/>
      <c r="FL26" s="60">
        <v>1</v>
      </c>
      <c r="FM26" s="60"/>
      <c r="FN26" s="60"/>
      <c r="FO26" s="60"/>
      <c r="FP26" s="60">
        <v>1</v>
      </c>
      <c r="FQ26" s="60"/>
      <c r="FR26" s="60">
        <v>1</v>
      </c>
      <c r="FS26" s="60"/>
      <c r="FT26" s="60"/>
      <c r="FU26" s="60">
        <v>1</v>
      </c>
      <c r="FV26" s="60"/>
      <c r="FW26" s="60"/>
      <c r="FX26" s="60">
        <v>1</v>
      </c>
      <c r="FY26" s="60"/>
      <c r="FZ26" s="60"/>
      <c r="GA26" s="60"/>
      <c r="GB26" s="60">
        <v>1</v>
      </c>
      <c r="GC26" s="60"/>
      <c r="GD26" s="60">
        <v>1</v>
      </c>
      <c r="GE26" s="60"/>
      <c r="GF26" s="60"/>
      <c r="GG26" s="60"/>
      <c r="GH26" s="60">
        <v>1</v>
      </c>
      <c r="GI26" s="60"/>
      <c r="GJ26" s="60">
        <v>1</v>
      </c>
      <c r="GK26" s="60"/>
      <c r="GL26" s="60"/>
      <c r="GM26" s="60">
        <v>1</v>
      </c>
      <c r="GN26" s="60"/>
      <c r="GO26" s="60"/>
      <c r="GP26" s="60">
        <v>1</v>
      </c>
      <c r="GQ26" s="60"/>
      <c r="GR26" s="60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  <c r="IS26" s="61"/>
      <c r="IT26" s="61"/>
    </row>
    <row r="27" spans="1:254" ht="15.75">
      <c r="A27" s="3">
        <v>14</v>
      </c>
      <c r="B27" s="4" t="s">
        <v>844</v>
      </c>
      <c r="C27" s="4"/>
      <c r="D27" s="4">
        <v>1</v>
      </c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/>
      <c r="V27" s="4">
        <v>1</v>
      </c>
      <c r="W27" s="4"/>
      <c r="X27" s="4">
        <v>1</v>
      </c>
      <c r="Y27" s="4"/>
      <c r="Z27" s="4"/>
      <c r="AA27" s="4"/>
      <c r="AB27" s="4">
        <v>1</v>
      </c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>
        <v>1</v>
      </c>
      <c r="AQ27" s="4"/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60">
        <v>1</v>
      </c>
      <c r="BC27" s="60"/>
      <c r="BD27" s="60"/>
      <c r="BE27" s="60">
        <v>1</v>
      </c>
      <c r="BF27" s="60"/>
      <c r="BG27" s="60"/>
      <c r="BH27" s="60">
        <v>1</v>
      </c>
      <c r="BI27" s="60"/>
      <c r="BJ27" s="60"/>
      <c r="BK27" s="60"/>
      <c r="BL27" s="60">
        <v>1</v>
      </c>
      <c r="BM27" s="60"/>
      <c r="BN27" s="60">
        <v>1</v>
      </c>
      <c r="BO27" s="60"/>
      <c r="BP27" s="60"/>
      <c r="BQ27" s="60">
        <v>1</v>
      </c>
      <c r="BR27" s="60"/>
      <c r="BS27" s="60"/>
      <c r="BT27" s="60">
        <v>1</v>
      </c>
      <c r="BU27" s="60"/>
      <c r="BV27" s="60"/>
      <c r="BW27" s="60"/>
      <c r="BX27" s="60"/>
      <c r="BY27" s="60">
        <v>1</v>
      </c>
      <c r="BZ27" s="60">
        <v>1</v>
      </c>
      <c r="CA27" s="60"/>
      <c r="CB27" s="60"/>
      <c r="CC27" s="60"/>
      <c r="CD27" s="60">
        <v>1</v>
      </c>
      <c r="CE27" s="60"/>
      <c r="CF27" s="60">
        <v>1</v>
      </c>
      <c r="CG27" s="60"/>
      <c r="CH27" s="60"/>
      <c r="CI27" s="60">
        <v>1</v>
      </c>
      <c r="CJ27" s="60"/>
      <c r="CK27" s="60"/>
      <c r="CL27" s="60">
        <v>1</v>
      </c>
      <c r="CM27" s="60"/>
      <c r="CN27" s="60"/>
      <c r="CO27" s="60"/>
      <c r="CP27" s="60">
        <v>1</v>
      </c>
      <c r="CQ27" s="60"/>
      <c r="CR27" s="60">
        <v>1</v>
      </c>
      <c r="CS27" s="60"/>
      <c r="CT27" s="60"/>
      <c r="CU27" s="60"/>
      <c r="CV27" s="60">
        <v>1</v>
      </c>
      <c r="CW27" s="60"/>
      <c r="CX27" s="60">
        <v>1</v>
      </c>
      <c r="CY27" s="60"/>
      <c r="CZ27" s="60"/>
      <c r="DA27" s="60">
        <v>1</v>
      </c>
      <c r="DB27" s="60"/>
      <c r="DC27" s="60"/>
      <c r="DD27" s="60">
        <v>1</v>
      </c>
      <c r="DE27" s="60"/>
      <c r="DF27" s="60"/>
      <c r="DG27" s="60"/>
      <c r="DH27" s="60">
        <v>1</v>
      </c>
      <c r="DI27" s="60"/>
      <c r="DJ27" s="60">
        <v>1</v>
      </c>
      <c r="DK27" s="60"/>
      <c r="DL27" s="60"/>
      <c r="DM27" s="60"/>
      <c r="DN27" s="60">
        <v>1</v>
      </c>
      <c r="DO27" s="60"/>
      <c r="DP27" s="60">
        <v>1</v>
      </c>
      <c r="DQ27" s="60"/>
      <c r="DR27" s="60"/>
      <c r="DS27" s="60">
        <v>1</v>
      </c>
      <c r="DT27" s="60"/>
      <c r="DU27" s="60"/>
      <c r="DV27" s="60">
        <v>1</v>
      </c>
      <c r="DW27" s="60"/>
      <c r="DX27" s="60"/>
      <c r="DY27" s="60"/>
      <c r="DZ27" s="60">
        <v>1</v>
      </c>
      <c r="EA27" s="60"/>
      <c r="EB27" s="60">
        <v>1</v>
      </c>
      <c r="EC27" s="60"/>
      <c r="ED27" s="60"/>
      <c r="EE27" s="60"/>
      <c r="EF27" s="60">
        <v>1</v>
      </c>
      <c r="EG27" s="60"/>
      <c r="EH27" s="60">
        <v>1</v>
      </c>
      <c r="EI27" s="60"/>
      <c r="EJ27" s="60"/>
      <c r="EK27" s="60">
        <v>1</v>
      </c>
      <c r="EL27" s="60"/>
      <c r="EM27" s="60"/>
      <c r="EN27" s="60">
        <v>1</v>
      </c>
      <c r="EO27" s="60"/>
      <c r="EP27" s="60"/>
      <c r="EQ27" s="60"/>
      <c r="ER27" s="60">
        <v>1</v>
      </c>
      <c r="ES27" s="60"/>
      <c r="ET27" s="60">
        <v>1</v>
      </c>
      <c r="EU27" s="60"/>
      <c r="EV27" s="60"/>
      <c r="EW27" s="60"/>
      <c r="EX27" s="60">
        <v>1</v>
      </c>
      <c r="EY27" s="60"/>
      <c r="EZ27" s="60">
        <v>1</v>
      </c>
      <c r="FA27" s="60"/>
      <c r="FB27" s="60"/>
      <c r="FC27" s="60">
        <v>1</v>
      </c>
      <c r="FD27" s="60"/>
      <c r="FE27" s="60"/>
      <c r="FF27" s="60">
        <v>1</v>
      </c>
      <c r="FG27" s="60"/>
      <c r="FH27" s="60"/>
      <c r="FI27" s="60"/>
      <c r="FJ27" s="60"/>
      <c r="FK27" s="60">
        <v>1</v>
      </c>
      <c r="FL27" s="60">
        <v>1</v>
      </c>
      <c r="FM27" s="60"/>
      <c r="FN27" s="60"/>
      <c r="FO27" s="60"/>
      <c r="FP27" s="60">
        <v>1</v>
      </c>
      <c r="FQ27" s="60"/>
      <c r="FR27" s="60">
        <v>1</v>
      </c>
      <c r="FS27" s="60"/>
      <c r="FT27" s="60"/>
      <c r="FU27" s="60">
        <v>1</v>
      </c>
      <c r="FV27" s="60"/>
      <c r="FW27" s="60"/>
      <c r="FX27" s="60">
        <v>1</v>
      </c>
      <c r="FY27" s="60"/>
      <c r="FZ27" s="60"/>
      <c r="GA27" s="60"/>
      <c r="GB27" s="60"/>
      <c r="GC27" s="60">
        <v>1</v>
      </c>
      <c r="GD27" s="60">
        <v>1</v>
      </c>
      <c r="GE27" s="60"/>
      <c r="GF27" s="60"/>
      <c r="GG27" s="60"/>
      <c r="GH27" s="60">
        <v>1</v>
      </c>
      <c r="GI27" s="60"/>
      <c r="GJ27" s="60">
        <v>1</v>
      </c>
      <c r="GK27" s="60"/>
      <c r="GL27" s="60"/>
      <c r="GM27" s="60">
        <v>1</v>
      </c>
      <c r="GN27" s="60"/>
      <c r="GO27" s="60"/>
      <c r="GP27" s="60">
        <v>1</v>
      </c>
      <c r="GQ27" s="60"/>
      <c r="GR27" s="60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  <c r="IS27" s="61"/>
      <c r="IT27" s="61"/>
    </row>
    <row r="28" spans="1:254" ht="15.75">
      <c r="A28" s="3">
        <v>15</v>
      </c>
      <c r="B28" s="4" t="s">
        <v>845</v>
      </c>
      <c r="C28" s="4">
        <v>1</v>
      </c>
      <c r="D28" s="4"/>
      <c r="E28" s="4"/>
      <c r="F28" s="4">
        <v>1</v>
      </c>
      <c r="G28" s="4"/>
      <c r="H28" s="4"/>
      <c r="I28" s="4"/>
      <c r="J28" s="4"/>
      <c r="K28" s="4">
        <v>1</v>
      </c>
      <c r="L28" s="4"/>
      <c r="M28" s="4"/>
      <c r="N28" s="4">
        <v>1</v>
      </c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>
        <v>1</v>
      </c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>
        <v>1</v>
      </c>
      <c r="BA28" s="4"/>
      <c r="BB28" s="60">
        <v>1</v>
      </c>
      <c r="BC28" s="60"/>
      <c r="BD28" s="60"/>
      <c r="BE28" s="60"/>
      <c r="BF28" s="60">
        <v>1</v>
      </c>
      <c r="BG28" s="60"/>
      <c r="BH28" s="60"/>
      <c r="BI28" s="60"/>
      <c r="BJ28" s="60">
        <v>1</v>
      </c>
      <c r="BK28" s="60"/>
      <c r="BL28" s="60"/>
      <c r="BM28" s="60">
        <v>1</v>
      </c>
      <c r="BN28" s="60"/>
      <c r="BO28" s="60"/>
      <c r="BP28" s="60">
        <v>1</v>
      </c>
      <c r="BQ28" s="60"/>
      <c r="BR28" s="60">
        <v>1</v>
      </c>
      <c r="BS28" s="60"/>
      <c r="BT28" s="60">
        <v>1</v>
      </c>
      <c r="BU28" s="60"/>
      <c r="BV28" s="60"/>
      <c r="BW28" s="60">
        <v>1</v>
      </c>
      <c r="BX28" s="60"/>
      <c r="BY28" s="60"/>
      <c r="BZ28" s="60"/>
      <c r="CA28" s="60"/>
      <c r="CB28" s="60">
        <v>1</v>
      </c>
      <c r="CC28" s="60"/>
      <c r="CD28" s="60"/>
      <c r="CE28" s="60">
        <v>1</v>
      </c>
      <c r="CF28" s="60"/>
      <c r="CG28" s="60"/>
      <c r="CH28" s="60">
        <v>1</v>
      </c>
      <c r="CI28" s="60"/>
      <c r="CJ28" s="60">
        <v>1</v>
      </c>
      <c r="CK28" s="60"/>
      <c r="CL28" s="60">
        <v>1</v>
      </c>
      <c r="CM28" s="60"/>
      <c r="CN28" s="60"/>
      <c r="CO28" s="60"/>
      <c r="CP28" s="60"/>
      <c r="CQ28" s="60">
        <v>1</v>
      </c>
      <c r="CR28" s="60"/>
      <c r="CS28" s="60"/>
      <c r="CT28" s="60">
        <v>1</v>
      </c>
      <c r="CU28" s="60"/>
      <c r="CV28" s="60"/>
      <c r="CW28" s="60">
        <v>1</v>
      </c>
      <c r="CX28" s="60"/>
      <c r="CY28" s="60"/>
      <c r="CZ28" s="60">
        <v>1</v>
      </c>
      <c r="DA28" s="60"/>
      <c r="DB28" s="60">
        <v>1</v>
      </c>
      <c r="DC28" s="60"/>
      <c r="DD28" s="60">
        <v>1</v>
      </c>
      <c r="DE28" s="60"/>
      <c r="DF28" s="60"/>
      <c r="DG28" s="60"/>
      <c r="DH28" s="60">
        <v>1</v>
      </c>
      <c r="DI28" s="60"/>
      <c r="DJ28" s="60"/>
      <c r="DK28" s="60"/>
      <c r="DL28" s="60">
        <v>1</v>
      </c>
      <c r="DM28" s="60"/>
      <c r="DN28" s="60"/>
      <c r="DO28" s="60">
        <v>1</v>
      </c>
      <c r="DP28" s="60"/>
      <c r="DQ28" s="60"/>
      <c r="DR28" s="60">
        <v>1</v>
      </c>
      <c r="DS28" s="60"/>
      <c r="DT28" s="60">
        <v>1</v>
      </c>
      <c r="DU28" s="60"/>
      <c r="DV28" s="60">
        <v>1</v>
      </c>
      <c r="DW28" s="60"/>
      <c r="DX28" s="60"/>
      <c r="DY28" s="60">
        <v>1</v>
      </c>
      <c r="DZ28" s="60"/>
      <c r="EA28" s="60"/>
      <c r="EB28" s="60"/>
      <c r="EC28" s="60"/>
      <c r="ED28" s="60">
        <v>1</v>
      </c>
      <c r="EE28" s="60"/>
      <c r="EF28" s="60"/>
      <c r="EG28" s="60">
        <v>1</v>
      </c>
      <c r="EH28" s="60"/>
      <c r="EI28" s="60"/>
      <c r="EJ28" s="60">
        <v>1</v>
      </c>
      <c r="EK28" s="60"/>
      <c r="EL28" s="60">
        <v>1</v>
      </c>
      <c r="EM28" s="60"/>
      <c r="EN28" s="60">
        <v>1</v>
      </c>
      <c r="EO28" s="60"/>
      <c r="EP28" s="60"/>
      <c r="EQ28" s="60"/>
      <c r="ER28" s="60">
        <v>1</v>
      </c>
      <c r="ES28" s="60"/>
      <c r="ET28" s="60"/>
      <c r="EU28" s="60"/>
      <c r="EV28" s="60">
        <v>1</v>
      </c>
      <c r="EW28" s="60"/>
      <c r="EX28" s="60"/>
      <c r="EY28" s="60">
        <v>1</v>
      </c>
      <c r="EZ28" s="60"/>
      <c r="FA28" s="60"/>
      <c r="FB28" s="60">
        <v>1</v>
      </c>
      <c r="FC28" s="60"/>
      <c r="FD28" s="60">
        <v>1</v>
      </c>
      <c r="FE28" s="60"/>
      <c r="FF28" s="60">
        <v>1</v>
      </c>
      <c r="FG28" s="60"/>
      <c r="FH28" s="60"/>
      <c r="FI28" s="60"/>
      <c r="FJ28" s="60">
        <v>1</v>
      </c>
      <c r="FK28" s="60"/>
      <c r="FL28" s="60"/>
      <c r="FM28" s="60"/>
      <c r="FN28" s="60">
        <v>1</v>
      </c>
      <c r="FO28" s="60"/>
      <c r="FP28" s="60"/>
      <c r="FQ28" s="60">
        <v>1</v>
      </c>
      <c r="FR28" s="60"/>
      <c r="FS28" s="60"/>
      <c r="FT28" s="60">
        <v>1</v>
      </c>
      <c r="FU28" s="60"/>
      <c r="FV28" s="60">
        <v>1</v>
      </c>
      <c r="FW28" s="60"/>
      <c r="FX28" s="60">
        <v>1</v>
      </c>
      <c r="FY28" s="60"/>
      <c r="FZ28" s="60"/>
      <c r="GA28" s="60"/>
      <c r="GB28" s="60">
        <v>1</v>
      </c>
      <c r="GC28" s="60"/>
      <c r="GD28" s="60"/>
      <c r="GE28" s="60"/>
      <c r="GF28" s="60">
        <v>1</v>
      </c>
      <c r="GG28" s="60"/>
      <c r="GH28" s="60"/>
      <c r="GI28" s="60">
        <v>1</v>
      </c>
      <c r="GJ28" s="60"/>
      <c r="GK28" s="60"/>
      <c r="GL28" s="60">
        <v>1</v>
      </c>
      <c r="GM28" s="60"/>
      <c r="GN28" s="60">
        <v>1</v>
      </c>
      <c r="GO28" s="60"/>
      <c r="GP28" s="60">
        <v>1</v>
      </c>
      <c r="GQ28" s="60"/>
      <c r="GR28" s="60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  <c r="IS28" s="61"/>
      <c r="IT28" s="61"/>
    </row>
    <row r="29" spans="1:254" ht="15.75">
      <c r="A29" s="3">
        <v>16</v>
      </c>
      <c r="B29" s="4" t="s">
        <v>846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/>
      <c r="M29" s="4"/>
      <c r="N29" s="4">
        <v>1</v>
      </c>
      <c r="O29" s="4"/>
      <c r="P29" s="4"/>
      <c r="Q29" s="4">
        <v>1</v>
      </c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/>
      <c r="AF29" s="4">
        <v>1</v>
      </c>
      <c r="AG29" s="4"/>
      <c r="AH29" s="4"/>
      <c r="AI29" s="4">
        <v>1</v>
      </c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/>
      <c r="AZ29" s="4"/>
      <c r="BA29" s="4">
        <v>1</v>
      </c>
      <c r="BB29" s="60">
        <v>1</v>
      </c>
      <c r="BC29" s="60"/>
      <c r="BD29" s="60"/>
      <c r="BE29" s="60">
        <v>1</v>
      </c>
      <c r="BF29" s="60"/>
      <c r="BG29" s="60"/>
      <c r="BH29" s="60">
        <v>1</v>
      </c>
      <c r="BI29" s="60"/>
      <c r="BJ29" s="60"/>
      <c r="BK29" s="60">
        <v>1</v>
      </c>
      <c r="BL29" s="60"/>
      <c r="BM29" s="60"/>
      <c r="BN29" s="60"/>
      <c r="BO29" s="60"/>
      <c r="BP29" s="60">
        <v>1</v>
      </c>
      <c r="BQ29" s="60"/>
      <c r="BR29" s="60"/>
      <c r="BS29" s="60">
        <v>1</v>
      </c>
      <c r="BT29" s="60">
        <v>1</v>
      </c>
      <c r="BU29" s="60"/>
      <c r="BV29" s="60"/>
      <c r="BW29" s="60">
        <v>1</v>
      </c>
      <c r="BX29" s="60"/>
      <c r="BY29" s="60"/>
      <c r="BZ29" s="60">
        <v>1</v>
      </c>
      <c r="CA29" s="60"/>
      <c r="CB29" s="60"/>
      <c r="CC29" s="60">
        <v>1</v>
      </c>
      <c r="CD29" s="60"/>
      <c r="CE29" s="60"/>
      <c r="CF29" s="60">
        <v>1</v>
      </c>
      <c r="CG29" s="60"/>
      <c r="CH29" s="60"/>
      <c r="CI29" s="60"/>
      <c r="CJ29" s="60"/>
      <c r="CK29" s="60">
        <v>1</v>
      </c>
      <c r="CL29" s="60">
        <v>1</v>
      </c>
      <c r="CM29" s="60"/>
      <c r="CN29" s="60"/>
      <c r="CO29" s="60">
        <v>1</v>
      </c>
      <c r="CP29" s="60"/>
      <c r="CQ29" s="60"/>
      <c r="CR29" s="60">
        <v>1</v>
      </c>
      <c r="CS29" s="60"/>
      <c r="CT29" s="60"/>
      <c r="CU29" s="60">
        <v>1</v>
      </c>
      <c r="CV29" s="60"/>
      <c r="CW29" s="60"/>
      <c r="CX29" s="60"/>
      <c r="CY29" s="60"/>
      <c r="CZ29" s="60">
        <v>1</v>
      </c>
      <c r="DA29" s="60"/>
      <c r="DB29" s="60"/>
      <c r="DC29" s="60">
        <v>1</v>
      </c>
      <c r="DD29" s="60">
        <v>1</v>
      </c>
      <c r="DE29" s="60"/>
      <c r="DF29" s="60"/>
      <c r="DG29" s="60">
        <v>1</v>
      </c>
      <c r="DH29" s="60"/>
      <c r="DI29" s="60"/>
      <c r="DJ29" s="60">
        <v>1</v>
      </c>
      <c r="DK29" s="60"/>
      <c r="DL29" s="60"/>
      <c r="DM29" s="60">
        <v>1</v>
      </c>
      <c r="DN29" s="60"/>
      <c r="DO29" s="60"/>
      <c r="DP29" s="60"/>
      <c r="DQ29" s="60"/>
      <c r="DR29" s="60">
        <v>1</v>
      </c>
      <c r="DS29" s="60"/>
      <c r="DT29" s="60"/>
      <c r="DU29" s="60">
        <v>1</v>
      </c>
      <c r="DV29" s="60">
        <v>1</v>
      </c>
      <c r="DW29" s="60"/>
      <c r="DX29" s="60"/>
      <c r="DY29" s="60">
        <v>1</v>
      </c>
      <c r="DZ29" s="60"/>
      <c r="EA29" s="60"/>
      <c r="EB29" s="60">
        <v>1</v>
      </c>
      <c r="EC29" s="60"/>
      <c r="ED29" s="60"/>
      <c r="EE29" s="60">
        <v>1</v>
      </c>
      <c r="EF29" s="60"/>
      <c r="EG29" s="60"/>
      <c r="EH29" s="60"/>
      <c r="EI29" s="60"/>
      <c r="EJ29" s="60">
        <v>1</v>
      </c>
      <c r="EK29" s="60"/>
      <c r="EL29" s="60"/>
      <c r="EM29" s="60">
        <v>1</v>
      </c>
      <c r="EN29" s="60">
        <v>1</v>
      </c>
      <c r="EO29" s="60"/>
      <c r="EP29" s="60"/>
      <c r="EQ29" s="60">
        <v>1</v>
      </c>
      <c r="ER29" s="60"/>
      <c r="ES29" s="60"/>
      <c r="ET29" s="60">
        <v>1</v>
      </c>
      <c r="EU29" s="60"/>
      <c r="EV29" s="60"/>
      <c r="EW29" s="60">
        <v>1</v>
      </c>
      <c r="EX29" s="60"/>
      <c r="EY29" s="60"/>
      <c r="EZ29" s="60"/>
      <c r="FA29" s="60"/>
      <c r="FB29" s="60">
        <v>1</v>
      </c>
      <c r="FC29" s="60"/>
      <c r="FD29" s="60"/>
      <c r="FE29" s="60">
        <v>1</v>
      </c>
      <c r="FF29" s="60">
        <v>1</v>
      </c>
      <c r="FG29" s="60"/>
      <c r="FH29" s="60"/>
      <c r="FI29" s="60">
        <v>1</v>
      </c>
      <c r="FJ29" s="60"/>
      <c r="FK29" s="60"/>
      <c r="FL29" s="60">
        <v>1</v>
      </c>
      <c r="FM29" s="60"/>
      <c r="FN29" s="60"/>
      <c r="FO29" s="60">
        <v>1</v>
      </c>
      <c r="FP29" s="60"/>
      <c r="FQ29" s="60"/>
      <c r="FR29" s="60"/>
      <c r="FS29" s="60">
        <v>1</v>
      </c>
      <c r="FT29" s="60"/>
      <c r="FU29" s="60"/>
      <c r="FV29" s="60"/>
      <c r="FW29" s="60">
        <v>1</v>
      </c>
      <c r="FX29" s="60">
        <v>1</v>
      </c>
      <c r="FY29" s="60"/>
      <c r="FZ29" s="60"/>
      <c r="GA29" s="60">
        <v>1</v>
      </c>
      <c r="GB29" s="60"/>
      <c r="GC29" s="60"/>
      <c r="GD29" s="60"/>
      <c r="GE29" s="60">
        <v>1</v>
      </c>
      <c r="GF29" s="60"/>
      <c r="GG29" s="60">
        <v>1</v>
      </c>
      <c r="GH29" s="60"/>
      <c r="GI29" s="60"/>
      <c r="GJ29" s="60"/>
      <c r="GK29" s="60">
        <v>1</v>
      </c>
      <c r="GL29" s="60"/>
      <c r="GM29" s="60"/>
      <c r="GN29" s="60"/>
      <c r="GO29" s="60">
        <v>1</v>
      </c>
      <c r="GP29" s="60">
        <v>1</v>
      </c>
      <c r="GQ29" s="60"/>
      <c r="GR29" s="60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  <c r="IJ29" s="61"/>
      <c r="IK29" s="61"/>
      <c r="IL29" s="61"/>
      <c r="IM29" s="61"/>
      <c r="IN29" s="61"/>
      <c r="IO29" s="61"/>
      <c r="IP29" s="61"/>
      <c r="IQ29" s="61"/>
      <c r="IR29" s="61"/>
      <c r="IS29" s="61"/>
      <c r="IT29" s="61"/>
    </row>
    <row r="30" spans="1:254">
      <c r="A30" s="83" t="s">
        <v>163</v>
      </c>
      <c r="B30" s="84"/>
      <c r="C30" s="3">
        <f t="shared" ref="C30:BN30" si="0">SUM(C14:C29)</f>
        <v>10</v>
      </c>
      <c r="D30" s="3">
        <f t="shared" si="0"/>
        <v>5</v>
      </c>
      <c r="E30" s="3">
        <f t="shared" si="0"/>
        <v>1</v>
      </c>
      <c r="F30" s="3">
        <f t="shared" si="0"/>
        <v>15</v>
      </c>
      <c r="G30" s="3">
        <f t="shared" si="0"/>
        <v>1</v>
      </c>
      <c r="H30" s="3">
        <f t="shared" si="0"/>
        <v>0</v>
      </c>
      <c r="I30" s="3">
        <f t="shared" si="0"/>
        <v>10</v>
      </c>
      <c r="J30" s="3">
        <f t="shared" si="0"/>
        <v>5</v>
      </c>
      <c r="K30" s="3">
        <f t="shared" si="0"/>
        <v>1</v>
      </c>
      <c r="L30" s="3">
        <f t="shared" si="0"/>
        <v>8</v>
      </c>
      <c r="M30" s="3">
        <f t="shared" si="0"/>
        <v>5</v>
      </c>
      <c r="N30" s="3">
        <f t="shared" si="0"/>
        <v>3</v>
      </c>
      <c r="O30" s="3">
        <f t="shared" si="0"/>
        <v>12</v>
      </c>
      <c r="P30" s="3">
        <f t="shared" si="0"/>
        <v>3</v>
      </c>
      <c r="Q30" s="3">
        <f t="shared" si="0"/>
        <v>1</v>
      </c>
      <c r="R30" s="3">
        <f t="shared" si="0"/>
        <v>10</v>
      </c>
      <c r="S30" s="3">
        <f t="shared" si="0"/>
        <v>5</v>
      </c>
      <c r="T30" s="3">
        <f t="shared" si="0"/>
        <v>1</v>
      </c>
      <c r="U30" s="3">
        <f t="shared" si="0"/>
        <v>10</v>
      </c>
      <c r="V30" s="3">
        <f t="shared" si="0"/>
        <v>6</v>
      </c>
      <c r="W30" s="3">
        <f t="shared" si="0"/>
        <v>0</v>
      </c>
      <c r="X30" s="3">
        <f t="shared" si="0"/>
        <v>13</v>
      </c>
      <c r="Y30" s="3">
        <f t="shared" si="0"/>
        <v>2</v>
      </c>
      <c r="Z30" s="3">
        <f t="shared" si="0"/>
        <v>1</v>
      </c>
      <c r="AA30" s="3">
        <f t="shared" si="0"/>
        <v>8</v>
      </c>
      <c r="AB30" s="3">
        <f t="shared" si="0"/>
        <v>6</v>
      </c>
      <c r="AC30" s="3">
        <f t="shared" si="0"/>
        <v>2</v>
      </c>
      <c r="AD30" s="3">
        <f t="shared" si="0"/>
        <v>8</v>
      </c>
      <c r="AE30" s="3">
        <f t="shared" si="0"/>
        <v>6</v>
      </c>
      <c r="AF30" s="3">
        <f t="shared" si="0"/>
        <v>2</v>
      </c>
      <c r="AG30" s="3">
        <f t="shared" si="0"/>
        <v>13</v>
      </c>
      <c r="AH30" s="3">
        <f t="shared" si="0"/>
        <v>2</v>
      </c>
      <c r="AI30" s="3">
        <f t="shared" si="0"/>
        <v>1</v>
      </c>
      <c r="AJ30" s="3">
        <f t="shared" si="0"/>
        <v>11</v>
      </c>
      <c r="AK30" s="3">
        <f t="shared" si="0"/>
        <v>4</v>
      </c>
      <c r="AL30" s="3">
        <f t="shared" si="0"/>
        <v>1</v>
      </c>
      <c r="AM30" s="3">
        <f t="shared" si="0"/>
        <v>9</v>
      </c>
      <c r="AN30" s="3">
        <f t="shared" si="0"/>
        <v>7</v>
      </c>
      <c r="AO30" s="3">
        <f t="shared" si="0"/>
        <v>0</v>
      </c>
      <c r="AP30" s="3">
        <f t="shared" si="0"/>
        <v>14</v>
      </c>
      <c r="AQ30" s="3">
        <f t="shared" si="0"/>
        <v>1</v>
      </c>
      <c r="AR30" s="3">
        <f t="shared" si="0"/>
        <v>1</v>
      </c>
      <c r="AS30" s="3">
        <f t="shared" si="0"/>
        <v>10</v>
      </c>
      <c r="AT30" s="3">
        <f t="shared" si="0"/>
        <v>5</v>
      </c>
      <c r="AU30" s="3">
        <f t="shared" si="0"/>
        <v>1</v>
      </c>
      <c r="AV30" s="3">
        <f t="shared" si="0"/>
        <v>8</v>
      </c>
      <c r="AW30" s="3">
        <f t="shared" si="0"/>
        <v>7</v>
      </c>
      <c r="AX30" s="3">
        <f t="shared" si="0"/>
        <v>1</v>
      </c>
      <c r="AY30" s="3">
        <f t="shared" si="0"/>
        <v>14</v>
      </c>
      <c r="AZ30" s="3">
        <f t="shared" si="0"/>
        <v>1</v>
      </c>
      <c r="BA30" s="3">
        <f t="shared" si="0"/>
        <v>1</v>
      </c>
      <c r="BB30" s="64">
        <f t="shared" si="0"/>
        <v>11</v>
      </c>
      <c r="BC30" s="64">
        <f t="shared" si="0"/>
        <v>4</v>
      </c>
      <c r="BD30" s="64">
        <f t="shared" si="0"/>
        <v>1</v>
      </c>
      <c r="BE30" s="64">
        <f t="shared" si="0"/>
        <v>12</v>
      </c>
      <c r="BF30" s="64">
        <f t="shared" si="0"/>
        <v>4</v>
      </c>
      <c r="BG30" s="64">
        <f t="shared" si="0"/>
        <v>0</v>
      </c>
      <c r="BH30" s="64">
        <f t="shared" si="0"/>
        <v>14</v>
      </c>
      <c r="BI30" s="64">
        <f t="shared" si="0"/>
        <v>1</v>
      </c>
      <c r="BJ30" s="64">
        <f t="shared" si="0"/>
        <v>1</v>
      </c>
      <c r="BK30" s="64">
        <f t="shared" si="0"/>
        <v>10</v>
      </c>
      <c r="BL30" s="64">
        <f t="shared" si="0"/>
        <v>5</v>
      </c>
      <c r="BM30" s="64">
        <f t="shared" si="0"/>
        <v>1</v>
      </c>
      <c r="BN30" s="64">
        <f t="shared" si="0"/>
        <v>8</v>
      </c>
      <c r="BO30" s="64">
        <f t="shared" ref="BO30:DZ30" si="1">SUM(BO14:BO29)</f>
        <v>6</v>
      </c>
      <c r="BP30" s="64">
        <f t="shared" si="1"/>
        <v>2</v>
      </c>
      <c r="BQ30" s="64">
        <f t="shared" si="1"/>
        <v>14</v>
      </c>
      <c r="BR30" s="64">
        <f t="shared" si="1"/>
        <v>1</v>
      </c>
      <c r="BS30" s="64">
        <f t="shared" si="1"/>
        <v>1</v>
      </c>
      <c r="BT30" s="64">
        <f t="shared" si="1"/>
        <v>11</v>
      </c>
      <c r="BU30" s="64">
        <f t="shared" si="1"/>
        <v>4</v>
      </c>
      <c r="BV30" s="64">
        <f t="shared" si="1"/>
        <v>1</v>
      </c>
      <c r="BW30" s="64">
        <f t="shared" si="1"/>
        <v>10</v>
      </c>
      <c r="BX30" s="64">
        <f t="shared" si="1"/>
        <v>5</v>
      </c>
      <c r="BY30" s="64">
        <f t="shared" si="1"/>
        <v>1</v>
      </c>
      <c r="BZ30" s="64">
        <f t="shared" si="1"/>
        <v>14</v>
      </c>
      <c r="CA30" s="64">
        <f t="shared" si="1"/>
        <v>1</v>
      </c>
      <c r="CB30" s="64">
        <f t="shared" si="1"/>
        <v>1</v>
      </c>
      <c r="CC30" s="64">
        <f t="shared" si="1"/>
        <v>10</v>
      </c>
      <c r="CD30" s="64">
        <f t="shared" si="1"/>
        <v>5</v>
      </c>
      <c r="CE30" s="64">
        <f t="shared" si="1"/>
        <v>1</v>
      </c>
      <c r="CF30" s="64">
        <f t="shared" si="1"/>
        <v>9</v>
      </c>
      <c r="CG30" s="64">
        <f t="shared" si="1"/>
        <v>6</v>
      </c>
      <c r="CH30" s="64">
        <f t="shared" si="1"/>
        <v>1</v>
      </c>
      <c r="CI30" s="64">
        <f t="shared" si="1"/>
        <v>14</v>
      </c>
      <c r="CJ30" s="64">
        <f t="shared" si="1"/>
        <v>1</v>
      </c>
      <c r="CK30" s="64">
        <f t="shared" si="1"/>
        <v>1</v>
      </c>
      <c r="CL30" s="64">
        <f t="shared" si="1"/>
        <v>11</v>
      </c>
      <c r="CM30" s="64">
        <f t="shared" si="1"/>
        <v>4</v>
      </c>
      <c r="CN30" s="64">
        <f t="shared" si="1"/>
        <v>1</v>
      </c>
      <c r="CO30" s="64">
        <f t="shared" si="1"/>
        <v>9</v>
      </c>
      <c r="CP30" s="64">
        <f t="shared" si="1"/>
        <v>6</v>
      </c>
      <c r="CQ30" s="64">
        <f t="shared" si="1"/>
        <v>1</v>
      </c>
      <c r="CR30" s="64">
        <f t="shared" si="1"/>
        <v>14</v>
      </c>
      <c r="CS30" s="64">
        <f t="shared" si="1"/>
        <v>1</v>
      </c>
      <c r="CT30" s="64">
        <f t="shared" si="1"/>
        <v>1</v>
      </c>
      <c r="CU30" s="64">
        <f t="shared" si="1"/>
        <v>10</v>
      </c>
      <c r="CV30" s="64">
        <f t="shared" si="1"/>
        <v>5</v>
      </c>
      <c r="CW30" s="64">
        <f t="shared" si="1"/>
        <v>1</v>
      </c>
      <c r="CX30" s="64">
        <f t="shared" si="1"/>
        <v>8</v>
      </c>
      <c r="CY30" s="64">
        <f t="shared" si="1"/>
        <v>6</v>
      </c>
      <c r="CZ30" s="64">
        <f t="shared" si="1"/>
        <v>2</v>
      </c>
      <c r="DA30" s="64">
        <f t="shared" si="1"/>
        <v>14</v>
      </c>
      <c r="DB30" s="64">
        <f t="shared" si="1"/>
        <v>1</v>
      </c>
      <c r="DC30" s="64">
        <f t="shared" si="1"/>
        <v>1</v>
      </c>
      <c r="DD30" s="64">
        <f t="shared" si="1"/>
        <v>11</v>
      </c>
      <c r="DE30" s="64">
        <f t="shared" si="1"/>
        <v>4</v>
      </c>
      <c r="DF30" s="64">
        <f t="shared" si="1"/>
        <v>1</v>
      </c>
      <c r="DG30" s="64">
        <f t="shared" si="1"/>
        <v>9</v>
      </c>
      <c r="DH30" s="64">
        <f t="shared" si="1"/>
        <v>7</v>
      </c>
      <c r="DI30" s="64">
        <f t="shared" si="1"/>
        <v>0</v>
      </c>
      <c r="DJ30" s="64">
        <f t="shared" si="1"/>
        <v>14</v>
      </c>
      <c r="DK30" s="64">
        <f t="shared" si="1"/>
        <v>1</v>
      </c>
      <c r="DL30" s="64">
        <f t="shared" si="1"/>
        <v>1</v>
      </c>
      <c r="DM30" s="64">
        <f t="shared" si="1"/>
        <v>10</v>
      </c>
      <c r="DN30" s="64">
        <f t="shared" si="1"/>
        <v>5</v>
      </c>
      <c r="DO30" s="64">
        <f t="shared" si="1"/>
        <v>1</v>
      </c>
      <c r="DP30" s="64">
        <f t="shared" si="1"/>
        <v>8</v>
      </c>
      <c r="DQ30" s="64">
        <f t="shared" si="1"/>
        <v>6</v>
      </c>
      <c r="DR30" s="64">
        <f t="shared" si="1"/>
        <v>2</v>
      </c>
      <c r="DS30" s="64">
        <f t="shared" si="1"/>
        <v>14</v>
      </c>
      <c r="DT30" s="64">
        <f t="shared" si="1"/>
        <v>1</v>
      </c>
      <c r="DU30" s="64">
        <f t="shared" si="1"/>
        <v>1</v>
      </c>
      <c r="DV30" s="64">
        <f t="shared" si="1"/>
        <v>11</v>
      </c>
      <c r="DW30" s="64">
        <f t="shared" si="1"/>
        <v>4</v>
      </c>
      <c r="DX30" s="64">
        <f t="shared" si="1"/>
        <v>1</v>
      </c>
      <c r="DY30" s="64">
        <f t="shared" si="1"/>
        <v>10</v>
      </c>
      <c r="DZ30" s="64">
        <f t="shared" si="1"/>
        <v>6</v>
      </c>
      <c r="EA30" s="64">
        <f t="shared" ref="EA30:GL30" si="2">SUM(EA14:EA29)</f>
        <v>0</v>
      </c>
      <c r="EB30" s="64">
        <f t="shared" si="2"/>
        <v>14</v>
      </c>
      <c r="EC30" s="64">
        <f t="shared" si="2"/>
        <v>1</v>
      </c>
      <c r="ED30" s="64">
        <f t="shared" si="2"/>
        <v>1</v>
      </c>
      <c r="EE30" s="64">
        <f t="shared" si="2"/>
        <v>10</v>
      </c>
      <c r="EF30" s="64">
        <f t="shared" si="2"/>
        <v>5</v>
      </c>
      <c r="EG30" s="64">
        <f t="shared" si="2"/>
        <v>1</v>
      </c>
      <c r="EH30" s="64">
        <f t="shared" si="2"/>
        <v>8</v>
      </c>
      <c r="EI30" s="64">
        <f t="shared" si="2"/>
        <v>6</v>
      </c>
      <c r="EJ30" s="64">
        <f t="shared" si="2"/>
        <v>2</v>
      </c>
      <c r="EK30" s="64">
        <f t="shared" si="2"/>
        <v>14</v>
      </c>
      <c r="EL30" s="64">
        <f t="shared" si="2"/>
        <v>1</v>
      </c>
      <c r="EM30" s="64">
        <f t="shared" si="2"/>
        <v>1</v>
      </c>
      <c r="EN30" s="64">
        <f t="shared" si="2"/>
        <v>11</v>
      </c>
      <c r="EO30" s="64">
        <f t="shared" si="2"/>
        <v>4</v>
      </c>
      <c r="EP30" s="64">
        <f t="shared" si="2"/>
        <v>1</v>
      </c>
      <c r="EQ30" s="64">
        <f t="shared" si="2"/>
        <v>9</v>
      </c>
      <c r="ER30" s="64">
        <f t="shared" si="2"/>
        <v>7</v>
      </c>
      <c r="ES30" s="64">
        <f t="shared" si="2"/>
        <v>0</v>
      </c>
      <c r="ET30" s="64">
        <f t="shared" si="2"/>
        <v>14</v>
      </c>
      <c r="EU30" s="64">
        <f t="shared" si="2"/>
        <v>1</v>
      </c>
      <c r="EV30" s="64">
        <f t="shared" si="2"/>
        <v>1</v>
      </c>
      <c r="EW30" s="64">
        <f t="shared" si="2"/>
        <v>10</v>
      </c>
      <c r="EX30" s="64">
        <f t="shared" si="2"/>
        <v>5</v>
      </c>
      <c r="EY30" s="64">
        <f t="shared" si="2"/>
        <v>1</v>
      </c>
      <c r="EZ30" s="64">
        <f t="shared" si="2"/>
        <v>8</v>
      </c>
      <c r="FA30" s="64">
        <f t="shared" si="2"/>
        <v>6</v>
      </c>
      <c r="FB30" s="64">
        <f t="shared" si="2"/>
        <v>2</v>
      </c>
      <c r="FC30" s="64">
        <f t="shared" si="2"/>
        <v>14</v>
      </c>
      <c r="FD30" s="64">
        <f t="shared" si="2"/>
        <v>1</v>
      </c>
      <c r="FE30" s="64">
        <f t="shared" si="2"/>
        <v>1</v>
      </c>
      <c r="FF30" s="64">
        <f t="shared" si="2"/>
        <v>11</v>
      </c>
      <c r="FG30" s="64">
        <f t="shared" si="2"/>
        <v>4</v>
      </c>
      <c r="FH30" s="64">
        <f t="shared" si="2"/>
        <v>1</v>
      </c>
      <c r="FI30" s="64">
        <f t="shared" si="2"/>
        <v>9</v>
      </c>
      <c r="FJ30" s="64">
        <f t="shared" si="2"/>
        <v>6</v>
      </c>
      <c r="FK30" s="64">
        <f t="shared" si="2"/>
        <v>1</v>
      </c>
      <c r="FL30" s="64">
        <f t="shared" si="2"/>
        <v>14</v>
      </c>
      <c r="FM30" s="64">
        <f t="shared" si="2"/>
        <v>1</v>
      </c>
      <c r="FN30" s="64">
        <f t="shared" si="2"/>
        <v>1</v>
      </c>
      <c r="FO30" s="64">
        <f t="shared" si="2"/>
        <v>10</v>
      </c>
      <c r="FP30" s="64">
        <f t="shared" si="2"/>
        <v>5</v>
      </c>
      <c r="FQ30" s="64">
        <f t="shared" si="2"/>
        <v>1</v>
      </c>
      <c r="FR30" s="64">
        <f t="shared" si="2"/>
        <v>8</v>
      </c>
      <c r="FS30" s="64">
        <f t="shared" si="2"/>
        <v>7</v>
      </c>
      <c r="FT30" s="64">
        <f t="shared" si="2"/>
        <v>1</v>
      </c>
      <c r="FU30" s="64">
        <f t="shared" si="2"/>
        <v>14</v>
      </c>
      <c r="FV30" s="64">
        <f t="shared" si="2"/>
        <v>1</v>
      </c>
      <c r="FW30" s="64">
        <f t="shared" si="2"/>
        <v>1</v>
      </c>
      <c r="FX30" s="64">
        <f t="shared" si="2"/>
        <v>11</v>
      </c>
      <c r="FY30" s="64">
        <f t="shared" si="2"/>
        <v>4</v>
      </c>
      <c r="FZ30" s="64">
        <f t="shared" si="2"/>
        <v>1</v>
      </c>
      <c r="GA30" s="64">
        <f t="shared" si="2"/>
        <v>8</v>
      </c>
      <c r="GB30" s="64">
        <f t="shared" si="2"/>
        <v>6</v>
      </c>
      <c r="GC30" s="64">
        <f t="shared" si="2"/>
        <v>2</v>
      </c>
      <c r="GD30" s="64">
        <f t="shared" si="2"/>
        <v>13</v>
      </c>
      <c r="GE30" s="64">
        <f t="shared" si="2"/>
        <v>2</v>
      </c>
      <c r="GF30" s="64">
        <f t="shared" si="2"/>
        <v>1</v>
      </c>
      <c r="GG30" s="64">
        <f t="shared" si="2"/>
        <v>10</v>
      </c>
      <c r="GH30" s="64">
        <f t="shared" si="2"/>
        <v>5</v>
      </c>
      <c r="GI30" s="64">
        <f t="shared" si="2"/>
        <v>1</v>
      </c>
      <c r="GJ30" s="64">
        <f t="shared" si="2"/>
        <v>8</v>
      </c>
      <c r="GK30" s="64">
        <f t="shared" si="2"/>
        <v>7</v>
      </c>
      <c r="GL30" s="64">
        <f t="shared" si="2"/>
        <v>1</v>
      </c>
      <c r="GM30" s="64">
        <f t="shared" ref="GM30:GR30" si="3">SUM(GM14:GM29)</f>
        <v>14</v>
      </c>
      <c r="GN30" s="64">
        <f t="shared" si="3"/>
        <v>1</v>
      </c>
      <c r="GO30" s="64">
        <f t="shared" si="3"/>
        <v>1</v>
      </c>
      <c r="GP30" s="64">
        <f t="shared" si="3"/>
        <v>11</v>
      </c>
      <c r="GQ30" s="64">
        <f t="shared" si="3"/>
        <v>4</v>
      </c>
      <c r="GR30" s="64">
        <f t="shared" si="3"/>
        <v>1</v>
      </c>
    </row>
    <row r="31" spans="1:254" ht="37.5" customHeight="1">
      <c r="A31" s="85" t="s">
        <v>847</v>
      </c>
      <c r="B31" s="86"/>
      <c r="C31" s="18">
        <f>C30/16%</f>
        <v>62.5</v>
      </c>
      <c r="D31" s="18">
        <f t="shared" ref="D31:BO31" si="4">D30/16%</f>
        <v>31.25</v>
      </c>
      <c r="E31" s="18">
        <f t="shared" si="4"/>
        <v>6.25</v>
      </c>
      <c r="F31" s="18">
        <f t="shared" si="4"/>
        <v>93.75</v>
      </c>
      <c r="G31" s="18">
        <f t="shared" si="4"/>
        <v>6.25</v>
      </c>
      <c r="H31" s="18">
        <f t="shared" si="4"/>
        <v>0</v>
      </c>
      <c r="I31" s="18">
        <f t="shared" si="4"/>
        <v>62.5</v>
      </c>
      <c r="J31" s="18">
        <f t="shared" si="4"/>
        <v>31.25</v>
      </c>
      <c r="K31" s="18">
        <f t="shared" si="4"/>
        <v>6.25</v>
      </c>
      <c r="L31" s="18">
        <f t="shared" si="4"/>
        <v>50</v>
      </c>
      <c r="M31" s="18">
        <f t="shared" si="4"/>
        <v>31.25</v>
      </c>
      <c r="N31" s="18">
        <f t="shared" si="4"/>
        <v>18.75</v>
      </c>
      <c r="O31" s="18">
        <f t="shared" si="4"/>
        <v>75</v>
      </c>
      <c r="P31" s="18">
        <f t="shared" si="4"/>
        <v>18.75</v>
      </c>
      <c r="Q31" s="18">
        <f t="shared" si="4"/>
        <v>6.25</v>
      </c>
      <c r="R31" s="18">
        <f t="shared" si="4"/>
        <v>62.5</v>
      </c>
      <c r="S31" s="18">
        <f t="shared" si="4"/>
        <v>31.25</v>
      </c>
      <c r="T31" s="18">
        <f t="shared" si="4"/>
        <v>6.25</v>
      </c>
      <c r="U31" s="18">
        <f t="shared" si="4"/>
        <v>62.5</v>
      </c>
      <c r="V31" s="18">
        <f t="shared" si="4"/>
        <v>37.5</v>
      </c>
      <c r="W31" s="18">
        <f t="shared" si="4"/>
        <v>0</v>
      </c>
      <c r="X31" s="18">
        <f t="shared" si="4"/>
        <v>81.25</v>
      </c>
      <c r="Y31" s="18">
        <f t="shared" si="4"/>
        <v>12.5</v>
      </c>
      <c r="Z31" s="18">
        <f t="shared" si="4"/>
        <v>6.25</v>
      </c>
      <c r="AA31" s="18">
        <f t="shared" si="4"/>
        <v>50</v>
      </c>
      <c r="AB31" s="18">
        <f t="shared" si="4"/>
        <v>37.5</v>
      </c>
      <c r="AC31" s="18">
        <f t="shared" si="4"/>
        <v>12.5</v>
      </c>
      <c r="AD31" s="18">
        <f t="shared" si="4"/>
        <v>50</v>
      </c>
      <c r="AE31" s="18">
        <f t="shared" si="4"/>
        <v>37.5</v>
      </c>
      <c r="AF31" s="18">
        <f t="shared" si="4"/>
        <v>12.5</v>
      </c>
      <c r="AG31" s="18">
        <f t="shared" si="4"/>
        <v>81.25</v>
      </c>
      <c r="AH31" s="18">
        <f t="shared" si="4"/>
        <v>12.5</v>
      </c>
      <c r="AI31" s="18">
        <f t="shared" si="4"/>
        <v>6.25</v>
      </c>
      <c r="AJ31" s="18">
        <f t="shared" si="4"/>
        <v>68.75</v>
      </c>
      <c r="AK31" s="18">
        <f t="shared" si="4"/>
        <v>25</v>
      </c>
      <c r="AL31" s="18">
        <f t="shared" si="4"/>
        <v>6.25</v>
      </c>
      <c r="AM31" s="18">
        <f t="shared" si="4"/>
        <v>56.25</v>
      </c>
      <c r="AN31" s="18">
        <f t="shared" si="4"/>
        <v>43.75</v>
      </c>
      <c r="AO31" s="18">
        <f t="shared" si="4"/>
        <v>0</v>
      </c>
      <c r="AP31" s="18">
        <f t="shared" si="4"/>
        <v>87.5</v>
      </c>
      <c r="AQ31" s="18">
        <f t="shared" si="4"/>
        <v>6.25</v>
      </c>
      <c r="AR31" s="18">
        <f t="shared" si="4"/>
        <v>6.25</v>
      </c>
      <c r="AS31" s="18">
        <f t="shared" si="4"/>
        <v>62.5</v>
      </c>
      <c r="AT31" s="18">
        <f t="shared" si="4"/>
        <v>31.25</v>
      </c>
      <c r="AU31" s="18">
        <f t="shared" si="4"/>
        <v>6.25</v>
      </c>
      <c r="AV31" s="18">
        <f t="shared" si="4"/>
        <v>50</v>
      </c>
      <c r="AW31" s="18">
        <f t="shared" si="4"/>
        <v>43.75</v>
      </c>
      <c r="AX31" s="18">
        <f t="shared" si="4"/>
        <v>6.25</v>
      </c>
      <c r="AY31" s="18">
        <f t="shared" si="4"/>
        <v>87.5</v>
      </c>
      <c r="AZ31" s="18">
        <f t="shared" si="4"/>
        <v>6.25</v>
      </c>
      <c r="BA31" s="18">
        <f t="shared" si="4"/>
        <v>6.25</v>
      </c>
      <c r="BB31" s="17">
        <f t="shared" si="4"/>
        <v>68.75</v>
      </c>
      <c r="BC31" s="17">
        <f t="shared" si="4"/>
        <v>25</v>
      </c>
      <c r="BD31" s="17">
        <f t="shared" si="4"/>
        <v>6.25</v>
      </c>
      <c r="BE31" s="17">
        <f t="shared" si="4"/>
        <v>75</v>
      </c>
      <c r="BF31" s="17">
        <f t="shared" si="4"/>
        <v>25</v>
      </c>
      <c r="BG31" s="17">
        <f t="shared" si="4"/>
        <v>0</v>
      </c>
      <c r="BH31" s="17">
        <f t="shared" si="4"/>
        <v>87.5</v>
      </c>
      <c r="BI31" s="17">
        <f t="shared" si="4"/>
        <v>6.25</v>
      </c>
      <c r="BJ31" s="17">
        <f t="shared" si="4"/>
        <v>6.25</v>
      </c>
      <c r="BK31" s="17">
        <f t="shared" si="4"/>
        <v>62.5</v>
      </c>
      <c r="BL31" s="17">
        <f t="shared" si="4"/>
        <v>31.25</v>
      </c>
      <c r="BM31" s="17">
        <f t="shared" si="4"/>
        <v>6.25</v>
      </c>
      <c r="BN31" s="17">
        <f t="shared" si="4"/>
        <v>50</v>
      </c>
      <c r="BO31" s="17">
        <f t="shared" si="4"/>
        <v>37.5</v>
      </c>
      <c r="BP31" s="17">
        <f t="shared" ref="BP31:EA31" si="5">BP30/16%</f>
        <v>12.5</v>
      </c>
      <c r="BQ31" s="17">
        <f t="shared" si="5"/>
        <v>87.5</v>
      </c>
      <c r="BR31" s="17">
        <f t="shared" si="5"/>
        <v>6.25</v>
      </c>
      <c r="BS31" s="17">
        <f t="shared" si="5"/>
        <v>6.25</v>
      </c>
      <c r="BT31" s="17">
        <f t="shared" si="5"/>
        <v>68.75</v>
      </c>
      <c r="BU31" s="17">
        <f t="shared" si="5"/>
        <v>25</v>
      </c>
      <c r="BV31" s="17">
        <f t="shared" si="5"/>
        <v>6.25</v>
      </c>
      <c r="BW31" s="17">
        <f t="shared" si="5"/>
        <v>62.5</v>
      </c>
      <c r="BX31" s="17">
        <f t="shared" si="5"/>
        <v>31.25</v>
      </c>
      <c r="BY31" s="17">
        <f t="shared" si="5"/>
        <v>6.25</v>
      </c>
      <c r="BZ31" s="17">
        <f t="shared" si="5"/>
        <v>87.5</v>
      </c>
      <c r="CA31" s="17">
        <f t="shared" si="5"/>
        <v>6.25</v>
      </c>
      <c r="CB31" s="17">
        <f t="shared" si="5"/>
        <v>6.25</v>
      </c>
      <c r="CC31" s="17">
        <f t="shared" si="5"/>
        <v>62.5</v>
      </c>
      <c r="CD31" s="17">
        <f t="shared" si="5"/>
        <v>31.25</v>
      </c>
      <c r="CE31" s="17">
        <f t="shared" si="5"/>
        <v>6.25</v>
      </c>
      <c r="CF31" s="17">
        <f t="shared" si="5"/>
        <v>56.25</v>
      </c>
      <c r="CG31" s="17">
        <f t="shared" si="5"/>
        <v>37.5</v>
      </c>
      <c r="CH31" s="17">
        <f t="shared" si="5"/>
        <v>6.25</v>
      </c>
      <c r="CI31" s="17">
        <f t="shared" si="5"/>
        <v>87.5</v>
      </c>
      <c r="CJ31" s="17">
        <f t="shared" si="5"/>
        <v>6.25</v>
      </c>
      <c r="CK31" s="17">
        <f t="shared" si="5"/>
        <v>6.25</v>
      </c>
      <c r="CL31" s="17">
        <f t="shared" si="5"/>
        <v>68.75</v>
      </c>
      <c r="CM31" s="17">
        <f t="shared" si="5"/>
        <v>25</v>
      </c>
      <c r="CN31" s="17">
        <f t="shared" si="5"/>
        <v>6.25</v>
      </c>
      <c r="CO31" s="17">
        <f t="shared" si="5"/>
        <v>56.25</v>
      </c>
      <c r="CP31" s="17">
        <f t="shared" si="5"/>
        <v>37.5</v>
      </c>
      <c r="CQ31" s="17">
        <f t="shared" si="5"/>
        <v>6.25</v>
      </c>
      <c r="CR31" s="17">
        <f t="shared" si="5"/>
        <v>87.5</v>
      </c>
      <c r="CS31" s="17">
        <f t="shared" si="5"/>
        <v>6.25</v>
      </c>
      <c r="CT31" s="17">
        <f t="shared" si="5"/>
        <v>6.25</v>
      </c>
      <c r="CU31" s="17">
        <f t="shared" si="5"/>
        <v>62.5</v>
      </c>
      <c r="CV31" s="17">
        <f t="shared" si="5"/>
        <v>31.25</v>
      </c>
      <c r="CW31" s="17">
        <f t="shared" si="5"/>
        <v>6.25</v>
      </c>
      <c r="CX31" s="17">
        <f t="shared" si="5"/>
        <v>50</v>
      </c>
      <c r="CY31" s="17">
        <f t="shared" si="5"/>
        <v>37.5</v>
      </c>
      <c r="CZ31" s="17">
        <f t="shared" si="5"/>
        <v>12.5</v>
      </c>
      <c r="DA31" s="17">
        <f t="shared" si="5"/>
        <v>87.5</v>
      </c>
      <c r="DB31" s="17">
        <f t="shared" si="5"/>
        <v>6.25</v>
      </c>
      <c r="DC31" s="17">
        <f t="shared" si="5"/>
        <v>6.25</v>
      </c>
      <c r="DD31" s="17">
        <f t="shared" si="5"/>
        <v>68.75</v>
      </c>
      <c r="DE31" s="17">
        <f t="shared" si="5"/>
        <v>25</v>
      </c>
      <c r="DF31" s="17">
        <f t="shared" si="5"/>
        <v>6.25</v>
      </c>
      <c r="DG31" s="17">
        <f t="shared" si="5"/>
        <v>56.25</v>
      </c>
      <c r="DH31" s="17">
        <f t="shared" si="5"/>
        <v>43.75</v>
      </c>
      <c r="DI31" s="17">
        <f t="shared" si="5"/>
        <v>0</v>
      </c>
      <c r="DJ31" s="17">
        <f t="shared" si="5"/>
        <v>87.5</v>
      </c>
      <c r="DK31" s="17">
        <f t="shared" si="5"/>
        <v>6.25</v>
      </c>
      <c r="DL31" s="17">
        <f t="shared" si="5"/>
        <v>6.25</v>
      </c>
      <c r="DM31" s="17">
        <f t="shared" si="5"/>
        <v>62.5</v>
      </c>
      <c r="DN31" s="17">
        <f t="shared" si="5"/>
        <v>31.25</v>
      </c>
      <c r="DO31" s="17">
        <f t="shared" si="5"/>
        <v>6.25</v>
      </c>
      <c r="DP31" s="17">
        <f t="shared" si="5"/>
        <v>50</v>
      </c>
      <c r="DQ31" s="17">
        <f t="shared" si="5"/>
        <v>37.5</v>
      </c>
      <c r="DR31" s="17">
        <f t="shared" si="5"/>
        <v>12.5</v>
      </c>
      <c r="DS31" s="17">
        <f t="shared" si="5"/>
        <v>87.5</v>
      </c>
      <c r="DT31" s="17">
        <f t="shared" si="5"/>
        <v>6.25</v>
      </c>
      <c r="DU31" s="17">
        <f t="shared" si="5"/>
        <v>6.25</v>
      </c>
      <c r="DV31" s="17">
        <f t="shared" si="5"/>
        <v>68.75</v>
      </c>
      <c r="DW31" s="17">
        <f t="shared" si="5"/>
        <v>25</v>
      </c>
      <c r="DX31" s="17">
        <f t="shared" si="5"/>
        <v>6.25</v>
      </c>
      <c r="DY31" s="17">
        <f t="shared" si="5"/>
        <v>62.5</v>
      </c>
      <c r="DZ31" s="17">
        <f t="shared" si="5"/>
        <v>37.5</v>
      </c>
      <c r="EA31" s="17">
        <f t="shared" si="5"/>
        <v>0</v>
      </c>
      <c r="EB31" s="17">
        <f t="shared" ref="EB31:GM31" si="6">EB30/16%</f>
        <v>87.5</v>
      </c>
      <c r="EC31" s="17">
        <f t="shared" si="6"/>
        <v>6.25</v>
      </c>
      <c r="ED31" s="17">
        <f t="shared" si="6"/>
        <v>6.25</v>
      </c>
      <c r="EE31" s="17">
        <f t="shared" si="6"/>
        <v>62.5</v>
      </c>
      <c r="EF31" s="17">
        <f t="shared" si="6"/>
        <v>31.25</v>
      </c>
      <c r="EG31" s="17">
        <f t="shared" si="6"/>
        <v>6.25</v>
      </c>
      <c r="EH31" s="17">
        <f t="shared" si="6"/>
        <v>50</v>
      </c>
      <c r="EI31" s="17">
        <f t="shared" si="6"/>
        <v>37.5</v>
      </c>
      <c r="EJ31" s="17">
        <f t="shared" si="6"/>
        <v>12.5</v>
      </c>
      <c r="EK31" s="17">
        <f t="shared" si="6"/>
        <v>87.5</v>
      </c>
      <c r="EL31" s="17">
        <f t="shared" si="6"/>
        <v>6.25</v>
      </c>
      <c r="EM31" s="17">
        <f t="shared" si="6"/>
        <v>6.25</v>
      </c>
      <c r="EN31" s="17">
        <f t="shared" si="6"/>
        <v>68.75</v>
      </c>
      <c r="EO31" s="17">
        <f t="shared" si="6"/>
        <v>25</v>
      </c>
      <c r="EP31" s="17">
        <f t="shared" si="6"/>
        <v>6.25</v>
      </c>
      <c r="EQ31" s="17">
        <f t="shared" si="6"/>
        <v>56.25</v>
      </c>
      <c r="ER31" s="17">
        <f t="shared" si="6"/>
        <v>43.75</v>
      </c>
      <c r="ES31" s="17">
        <f t="shared" si="6"/>
        <v>0</v>
      </c>
      <c r="ET31" s="17">
        <f t="shared" si="6"/>
        <v>87.5</v>
      </c>
      <c r="EU31" s="17">
        <f t="shared" si="6"/>
        <v>6.25</v>
      </c>
      <c r="EV31" s="17">
        <f t="shared" si="6"/>
        <v>6.25</v>
      </c>
      <c r="EW31" s="17">
        <f t="shared" si="6"/>
        <v>62.5</v>
      </c>
      <c r="EX31" s="17">
        <f t="shared" si="6"/>
        <v>31.25</v>
      </c>
      <c r="EY31" s="17">
        <f t="shared" si="6"/>
        <v>6.25</v>
      </c>
      <c r="EZ31" s="17">
        <f t="shared" si="6"/>
        <v>50</v>
      </c>
      <c r="FA31" s="17">
        <f t="shared" si="6"/>
        <v>37.5</v>
      </c>
      <c r="FB31" s="17">
        <f t="shared" si="6"/>
        <v>12.5</v>
      </c>
      <c r="FC31" s="17">
        <f t="shared" si="6"/>
        <v>87.5</v>
      </c>
      <c r="FD31" s="17">
        <f t="shared" si="6"/>
        <v>6.25</v>
      </c>
      <c r="FE31" s="17">
        <f t="shared" si="6"/>
        <v>6.25</v>
      </c>
      <c r="FF31" s="17">
        <f t="shared" si="6"/>
        <v>68.75</v>
      </c>
      <c r="FG31" s="17">
        <f t="shared" si="6"/>
        <v>25</v>
      </c>
      <c r="FH31" s="17">
        <f t="shared" si="6"/>
        <v>6.25</v>
      </c>
      <c r="FI31" s="17">
        <f t="shared" si="6"/>
        <v>56.25</v>
      </c>
      <c r="FJ31" s="17">
        <f t="shared" si="6"/>
        <v>37.5</v>
      </c>
      <c r="FK31" s="17">
        <f t="shared" si="6"/>
        <v>6.25</v>
      </c>
      <c r="FL31" s="17">
        <f t="shared" si="6"/>
        <v>87.5</v>
      </c>
      <c r="FM31" s="17">
        <f t="shared" si="6"/>
        <v>6.25</v>
      </c>
      <c r="FN31" s="17">
        <f t="shared" si="6"/>
        <v>6.25</v>
      </c>
      <c r="FO31" s="17">
        <f t="shared" si="6"/>
        <v>62.5</v>
      </c>
      <c r="FP31" s="17">
        <f t="shared" si="6"/>
        <v>31.25</v>
      </c>
      <c r="FQ31" s="17">
        <f t="shared" si="6"/>
        <v>6.25</v>
      </c>
      <c r="FR31" s="17">
        <f t="shared" si="6"/>
        <v>50</v>
      </c>
      <c r="FS31" s="17">
        <f t="shared" si="6"/>
        <v>43.75</v>
      </c>
      <c r="FT31" s="17">
        <f t="shared" si="6"/>
        <v>6.25</v>
      </c>
      <c r="FU31" s="17">
        <f t="shared" si="6"/>
        <v>87.5</v>
      </c>
      <c r="FV31" s="17">
        <f t="shared" si="6"/>
        <v>6.25</v>
      </c>
      <c r="FW31" s="17">
        <f t="shared" si="6"/>
        <v>6.25</v>
      </c>
      <c r="FX31" s="17">
        <f t="shared" si="6"/>
        <v>68.75</v>
      </c>
      <c r="FY31" s="17">
        <f t="shared" si="6"/>
        <v>25</v>
      </c>
      <c r="FZ31" s="17">
        <f t="shared" si="6"/>
        <v>6.25</v>
      </c>
      <c r="GA31" s="17">
        <f t="shared" si="6"/>
        <v>50</v>
      </c>
      <c r="GB31" s="17">
        <f t="shared" si="6"/>
        <v>37.5</v>
      </c>
      <c r="GC31" s="17">
        <f t="shared" si="6"/>
        <v>12.5</v>
      </c>
      <c r="GD31" s="17">
        <f t="shared" si="6"/>
        <v>81.25</v>
      </c>
      <c r="GE31" s="17">
        <f t="shared" si="6"/>
        <v>12.5</v>
      </c>
      <c r="GF31" s="17">
        <f t="shared" si="6"/>
        <v>6.25</v>
      </c>
      <c r="GG31" s="17">
        <f t="shared" si="6"/>
        <v>62.5</v>
      </c>
      <c r="GH31" s="17">
        <f t="shared" si="6"/>
        <v>31.25</v>
      </c>
      <c r="GI31" s="17">
        <f t="shared" si="6"/>
        <v>6.25</v>
      </c>
      <c r="GJ31" s="17">
        <f t="shared" si="6"/>
        <v>50</v>
      </c>
      <c r="GK31" s="17">
        <f t="shared" si="6"/>
        <v>43.75</v>
      </c>
      <c r="GL31" s="17">
        <f t="shared" si="6"/>
        <v>6.25</v>
      </c>
      <c r="GM31" s="17">
        <f t="shared" si="6"/>
        <v>87.5</v>
      </c>
      <c r="GN31" s="17">
        <f t="shared" ref="GN31:GR31" si="7">GN30/16%</f>
        <v>6.25</v>
      </c>
      <c r="GO31" s="17">
        <f t="shared" si="7"/>
        <v>6.25</v>
      </c>
      <c r="GP31" s="17">
        <f t="shared" si="7"/>
        <v>68.75</v>
      </c>
      <c r="GQ31" s="17">
        <f t="shared" si="7"/>
        <v>25</v>
      </c>
      <c r="GR31" s="17">
        <f t="shared" si="7"/>
        <v>6.25</v>
      </c>
    </row>
    <row r="33" spans="2:14">
      <c r="B33" s="87" t="s">
        <v>316</v>
      </c>
      <c r="C33" s="87"/>
      <c r="D33" s="87"/>
      <c r="E33" s="87"/>
      <c r="F33" s="65"/>
      <c r="G33" s="65"/>
      <c r="H33" s="65"/>
      <c r="I33" s="65"/>
      <c r="J33" s="65"/>
      <c r="K33" s="65"/>
      <c r="L33" s="65"/>
      <c r="M33" s="65"/>
    </row>
    <row r="34" spans="2:14">
      <c r="B34" s="4" t="s">
        <v>317</v>
      </c>
      <c r="C34" s="66" t="s">
        <v>848</v>
      </c>
      <c r="D34" s="67">
        <f>E34/100*16</f>
        <v>11.04</v>
      </c>
      <c r="E34" s="67">
        <v>69</v>
      </c>
      <c r="F34" s="68"/>
      <c r="G34" s="68"/>
      <c r="H34" s="68"/>
      <c r="I34" s="68"/>
      <c r="J34" s="68"/>
      <c r="K34" s="68"/>
      <c r="L34" s="68"/>
      <c r="M34" s="68"/>
      <c r="N34" s="69"/>
    </row>
    <row r="35" spans="2:14">
      <c r="B35" s="4" t="s">
        <v>318</v>
      </c>
      <c r="C35" s="66" t="s">
        <v>848</v>
      </c>
      <c r="D35" s="67">
        <f>E35/100*16</f>
        <v>4</v>
      </c>
      <c r="E35" s="67">
        <f>(D31+G31+J31+M31+P31+S31)/6</f>
        <v>25</v>
      </c>
      <c r="F35" s="68"/>
      <c r="G35" s="68"/>
      <c r="H35" s="68"/>
      <c r="I35" s="68"/>
      <c r="J35" s="68"/>
      <c r="K35" s="68"/>
      <c r="L35" s="68"/>
      <c r="M35" s="68"/>
      <c r="N35" s="69"/>
    </row>
    <row r="36" spans="2:14">
      <c r="B36" s="4" t="s">
        <v>319</v>
      </c>
      <c r="C36" s="66" t="s">
        <v>848</v>
      </c>
      <c r="D36" s="67">
        <f>E36/100*16</f>
        <v>0.96</v>
      </c>
      <c r="E36" s="67">
        <v>6</v>
      </c>
      <c r="F36" s="68"/>
      <c r="G36" s="68"/>
      <c r="H36" s="68"/>
      <c r="I36" s="68"/>
      <c r="J36" s="68"/>
      <c r="K36" s="68"/>
      <c r="L36" s="68"/>
      <c r="M36" s="68"/>
      <c r="N36" s="69"/>
    </row>
    <row r="37" spans="2:14">
      <c r="B37" s="70"/>
      <c r="C37" s="66"/>
      <c r="D37" s="71">
        <f>SUM(D34:D36)</f>
        <v>16</v>
      </c>
      <c r="E37" s="71">
        <f>SUM(E34:E36)</f>
        <v>100</v>
      </c>
      <c r="F37" s="68"/>
      <c r="G37" s="68"/>
      <c r="H37" s="68"/>
      <c r="I37" s="68"/>
      <c r="J37" s="68"/>
      <c r="K37" s="68"/>
      <c r="L37" s="68"/>
      <c r="M37" s="68"/>
      <c r="N37" s="69"/>
    </row>
    <row r="38" spans="2:14">
      <c r="B38" s="70"/>
      <c r="C38" s="66"/>
      <c r="D38" s="77" t="s">
        <v>55</v>
      </c>
      <c r="E38" s="77"/>
      <c r="F38" s="88" t="s">
        <v>3</v>
      </c>
      <c r="G38" s="89"/>
      <c r="H38" s="80" t="s">
        <v>216</v>
      </c>
      <c r="I38" s="81"/>
      <c r="J38" s="68"/>
      <c r="K38" s="68"/>
      <c r="L38" s="68"/>
      <c r="M38" s="68"/>
      <c r="N38" s="69"/>
    </row>
    <row r="39" spans="2:14">
      <c r="B39" s="4" t="s">
        <v>317</v>
      </c>
      <c r="C39" s="66" t="s">
        <v>849</v>
      </c>
      <c r="D39" s="67">
        <f>E39/100*16</f>
        <v>11.04</v>
      </c>
      <c r="E39" s="67">
        <v>69</v>
      </c>
      <c r="F39" s="67">
        <f>G39/100*16</f>
        <v>11</v>
      </c>
      <c r="G39" s="67">
        <f>(AM31+AP31+AS31+AV31+AY31+BB31)/6</f>
        <v>68.75</v>
      </c>
      <c r="H39" s="67">
        <f>I39/100*16</f>
        <v>12</v>
      </c>
      <c r="I39" s="67">
        <v>75</v>
      </c>
      <c r="J39" s="72"/>
      <c r="K39" s="72"/>
      <c r="L39" s="72"/>
      <c r="M39" s="72"/>
      <c r="N39" s="69"/>
    </row>
    <row r="40" spans="2:14">
      <c r="B40" s="4" t="s">
        <v>318</v>
      </c>
      <c r="C40" s="66" t="s">
        <v>849</v>
      </c>
      <c r="D40" s="67">
        <f>E40/100*16</f>
        <v>4</v>
      </c>
      <c r="E40" s="67">
        <v>25</v>
      </c>
      <c r="F40" s="67">
        <f>G40/100*16</f>
        <v>4</v>
      </c>
      <c r="G40" s="67">
        <v>25</v>
      </c>
      <c r="H40" s="67">
        <f>I40/100*16</f>
        <v>4</v>
      </c>
      <c r="I40" s="67">
        <v>25</v>
      </c>
      <c r="J40" s="72"/>
      <c r="K40" s="72"/>
      <c r="L40" s="72"/>
      <c r="M40" s="72"/>
      <c r="N40" s="69"/>
    </row>
    <row r="41" spans="2:14">
      <c r="B41" s="4" t="s">
        <v>319</v>
      </c>
      <c r="C41" s="66" t="s">
        <v>849</v>
      </c>
      <c r="D41" s="67">
        <f>E41/100*16</f>
        <v>0.96</v>
      </c>
      <c r="E41" s="67">
        <v>6</v>
      </c>
      <c r="F41" s="67">
        <f>G41/100*16</f>
        <v>0.96</v>
      </c>
      <c r="G41" s="67">
        <v>6</v>
      </c>
      <c r="H41" s="67">
        <v>0</v>
      </c>
      <c r="I41" s="67"/>
      <c r="J41" s="72"/>
      <c r="K41" s="72"/>
      <c r="L41" s="72"/>
      <c r="M41" s="72"/>
      <c r="N41" s="69"/>
    </row>
    <row r="42" spans="2:14">
      <c r="B42" s="70"/>
      <c r="C42" s="66"/>
      <c r="D42" s="71">
        <f t="shared" ref="D42:I42" si="8">SUM(D39:D41)</f>
        <v>16</v>
      </c>
      <c r="E42" s="71">
        <f t="shared" si="8"/>
        <v>100</v>
      </c>
      <c r="F42" s="71">
        <f t="shared" si="8"/>
        <v>15.96</v>
      </c>
      <c r="G42" s="71">
        <f t="shared" si="8"/>
        <v>99.75</v>
      </c>
      <c r="H42" s="71">
        <f t="shared" si="8"/>
        <v>16</v>
      </c>
      <c r="I42" s="71">
        <f t="shared" si="8"/>
        <v>100</v>
      </c>
      <c r="J42" s="73"/>
      <c r="K42" s="73"/>
      <c r="L42" s="73"/>
      <c r="M42" s="73"/>
      <c r="N42" s="69"/>
    </row>
    <row r="43" spans="2:14">
      <c r="B43" s="4" t="s">
        <v>317</v>
      </c>
      <c r="C43" s="66" t="s">
        <v>850</v>
      </c>
      <c r="D43" s="74">
        <f>E43/100*16</f>
        <v>11.04</v>
      </c>
      <c r="E43" s="74">
        <v>69</v>
      </c>
      <c r="F43" s="75"/>
      <c r="G43" s="75"/>
      <c r="H43" s="75"/>
      <c r="I43" s="75"/>
      <c r="J43" s="68"/>
      <c r="K43" s="68"/>
      <c r="L43" s="68"/>
      <c r="M43" s="68"/>
      <c r="N43" s="69"/>
    </row>
    <row r="44" spans="2:14">
      <c r="B44" s="4" t="s">
        <v>318</v>
      </c>
      <c r="C44" s="66" t="s">
        <v>850</v>
      </c>
      <c r="D44" s="67">
        <f>E44/100*16</f>
        <v>4</v>
      </c>
      <c r="E44" s="67">
        <v>25</v>
      </c>
      <c r="F44" s="68"/>
      <c r="G44" s="68"/>
      <c r="H44" s="68"/>
      <c r="I44" s="68"/>
      <c r="J44" s="68"/>
      <c r="K44" s="68"/>
      <c r="L44" s="68"/>
      <c r="M44" s="68"/>
      <c r="N44" s="69"/>
    </row>
    <row r="45" spans="2:14">
      <c r="B45" s="4" t="s">
        <v>319</v>
      </c>
      <c r="C45" s="66" t="s">
        <v>850</v>
      </c>
      <c r="D45" s="67">
        <f>E45/100*16</f>
        <v>1</v>
      </c>
      <c r="E45" s="67">
        <f>(BY31+CB31+CE31+CH31+CK31+CN31)/6</f>
        <v>6.25</v>
      </c>
      <c r="F45" s="68"/>
      <c r="G45" s="68"/>
      <c r="H45" s="68"/>
      <c r="I45" s="68"/>
      <c r="J45" s="68"/>
      <c r="K45" s="68"/>
      <c r="L45" s="68"/>
      <c r="M45" s="68"/>
      <c r="N45" s="69"/>
    </row>
    <row r="46" spans="2:14">
      <c r="B46" s="70"/>
      <c r="C46" s="66"/>
      <c r="D46" s="71">
        <f>SUM(D43:D45)</f>
        <v>16.04</v>
      </c>
      <c r="E46" s="71">
        <f>SUM(E43:E45)</f>
        <v>100.25</v>
      </c>
      <c r="F46" s="68"/>
      <c r="G46" s="68"/>
      <c r="H46" s="68"/>
      <c r="I46" s="68"/>
      <c r="J46" s="68"/>
      <c r="K46" s="68"/>
      <c r="L46" s="68"/>
      <c r="M46" s="68"/>
      <c r="N46" s="69"/>
    </row>
    <row r="47" spans="2:14">
      <c r="B47" s="70"/>
      <c r="C47" s="66"/>
      <c r="D47" s="77" t="s">
        <v>144</v>
      </c>
      <c r="E47" s="77"/>
      <c r="F47" s="78" t="s">
        <v>108</v>
      </c>
      <c r="G47" s="79"/>
      <c r="H47" s="80" t="s">
        <v>145</v>
      </c>
      <c r="I47" s="81"/>
      <c r="J47" s="82" t="s">
        <v>146</v>
      </c>
      <c r="K47" s="82"/>
      <c r="L47" s="82" t="s">
        <v>109</v>
      </c>
      <c r="M47" s="82"/>
      <c r="N47" s="69"/>
    </row>
    <row r="48" spans="2:14">
      <c r="B48" s="4" t="s">
        <v>317</v>
      </c>
      <c r="C48" s="66" t="s">
        <v>851</v>
      </c>
      <c r="D48" s="67">
        <f>E48/100*16</f>
        <v>11</v>
      </c>
      <c r="E48" s="67">
        <f>(CO31+CR31+CU31+CX31+DA31+DD31)/6</f>
        <v>68.75</v>
      </c>
      <c r="F48" s="67">
        <f>G48/100*16</f>
        <v>11</v>
      </c>
      <c r="G48" s="67">
        <f>(DG31+DJ31+DM31+DP31+DS31+DV31)/6</f>
        <v>68.75</v>
      </c>
      <c r="H48" s="67">
        <f>I48/100*16</f>
        <v>11.04</v>
      </c>
      <c r="I48" s="67">
        <v>69</v>
      </c>
      <c r="J48" s="67">
        <f>K48/100*16</f>
        <v>11</v>
      </c>
      <c r="K48" s="67">
        <f>(EQ31+ET31+EW31+EZ31+FC31+FF31)/6</f>
        <v>68.75</v>
      </c>
      <c r="L48" s="67">
        <f>M48/100*16</f>
        <v>11</v>
      </c>
      <c r="M48" s="67">
        <f>(FI31+FL31+FO31+FR31+FU31+FX31)/6</f>
        <v>68.75</v>
      </c>
      <c r="N48" s="69"/>
    </row>
    <row r="49" spans="2:14">
      <c r="B49" s="4" t="s">
        <v>318</v>
      </c>
      <c r="C49" s="66" t="s">
        <v>851</v>
      </c>
      <c r="D49" s="67">
        <f>E49/100*16</f>
        <v>4</v>
      </c>
      <c r="E49" s="67">
        <v>25</v>
      </c>
      <c r="F49" s="67">
        <f>G49/100*16</f>
        <v>4</v>
      </c>
      <c r="G49" s="67">
        <f>(DH31+DK31+DN31+DQ31+DT31+DW31)/6</f>
        <v>25</v>
      </c>
      <c r="H49" s="67">
        <f>I49/100*16</f>
        <v>4</v>
      </c>
      <c r="I49" s="67">
        <v>25</v>
      </c>
      <c r="J49" s="67">
        <f>K49/100*16</f>
        <v>4</v>
      </c>
      <c r="K49" s="67">
        <f>(ER31+EU31+EX31+FA31+FD31+FG31)/6</f>
        <v>25</v>
      </c>
      <c r="L49" s="67">
        <f>M49/100*16</f>
        <v>4</v>
      </c>
      <c r="M49" s="67">
        <f>(FJ31+FM31+FP31+FS31+FV31+FY31)/6</f>
        <v>25</v>
      </c>
      <c r="N49" s="69"/>
    </row>
    <row r="50" spans="2:14">
      <c r="B50" s="4" t="s">
        <v>319</v>
      </c>
      <c r="C50" s="66" t="s">
        <v>851</v>
      </c>
      <c r="D50" s="67">
        <f>E50/100*16</f>
        <v>0.96</v>
      </c>
      <c r="E50" s="67">
        <v>6</v>
      </c>
      <c r="F50" s="67">
        <f>G50/100*16</f>
        <v>1</v>
      </c>
      <c r="G50" s="67">
        <f>(DI31+DL31+DO31+DR31+DU31+DX31)/6</f>
        <v>6.25</v>
      </c>
      <c r="H50" s="67">
        <f>I50/100*16</f>
        <v>1</v>
      </c>
      <c r="I50" s="67">
        <f>(EA31+ED31+EG31+EJ31+EM31+EP31)/6</f>
        <v>6.25</v>
      </c>
      <c r="J50" s="67">
        <f>K50/100*16</f>
        <v>1</v>
      </c>
      <c r="K50" s="67">
        <f>(ES31+EV31+EY31+FB31+FE31+FH31)/6</f>
        <v>6.25</v>
      </c>
      <c r="L50" s="67">
        <f>M50/100*16</f>
        <v>1</v>
      </c>
      <c r="M50" s="67">
        <f>(FK31+FN31+FQ31+FT31+FW31+FZ31)/6</f>
        <v>6.25</v>
      </c>
      <c r="N50" s="69"/>
    </row>
    <row r="51" spans="2:14">
      <c r="B51" s="70"/>
      <c r="C51" s="66"/>
      <c r="D51" s="76">
        <f t="shared" ref="D51:M51" si="9">SUM(D48:D50)</f>
        <v>15.96</v>
      </c>
      <c r="E51" s="76">
        <f t="shared" si="9"/>
        <v>99.75</v>
      </c>
      <c r="F51" s="76">
        <f t="shared" si="9"/>
        <v>16</v>
      </c>
      <c r="G51" s="76">
        <f t="shared" si="9"/>
        <v>100</v>
      </c>
      <c r="H51" s="76">
        <f t="shared" si="9"/>
        <v>16.04</v>
      </c>
      <c r="I51" s="76">
        <f t="shared" si="9"/>
        <v>100.25</v>
      </c>
      <c r="J51" s="76">
        <f t="shared" si="9"/>
        <v>16</v>
      </c>
      <c r="K51" s="76">
        <f t="shared" si="9"/>
        <v>100</v>
      </c>
      <c r="L51" s="76">
        <f t="shared" si="9"/>
        <v>16</v>
      </c>
      <c r="M51" s="76">
        <f t="shared" si="9"/>
        <v>100</v>
      </c>
      <c r="N51" s="69"/>
    </row>
    <row r="52" spans="2:14">
      <c r="B52" s="4" t="s">
        <v>317</v>
      </c>
      <c r="C52" s="66" t="s">
        <v>852</v>
      </c>
      <c r="D52" s="67">
        <f>E52/100*16</f>
        <v>10.666666666666668</v>
      </c>
      <c r="E52" s="67">
        <f>(GA31+GD31+GG31+GJ31+GM31+GP31)/6</f>
        <v>66.666666666666671</v>
      </c>
      <c r="F52" s="68"/>
      <c r="G52" s="68"/>
      <c r="H52" s="68"/>
      <c r="I52" s="68"/>
      <c r="J52" s="68"/>
      <c r="K52" s="68"/>
      <c r="L52" s="68"/>
      <c r="M52" s="68"/>
      <c r="N52" s="69"/>
    </row>
    <row r="53" spans="2:14">
      <c r="B53" s="4" t="s">
        <v>318</v>
      </c>
      <c r="C53" s="66" t="s">
        <v>852</v>
      </c>
      <c r="D53" s="67">
        <f>E53/100*16</f>
        <v>4.166666666666667</v>
      </c>
      <c r="E53" s="67">
        <f>(GB31+GE31+GH31+GK31+GN31+GQ31)/6</f>
        <v>26.041666666666668</v>
      </c>
      <c r="F53" s="68"/>
      <c r="G53" s="68"/>
      <c r="H53" s="68"/>
      <c r="I53" s="68"/>
      <c r="J53" s="68"/>
      <c r="K53" s="68"/>
      <c r="L53" s="68"/>
      <c r="M53" s="68"/>
      <c r="N53" s="69"/>
    </row>
    <row r="54" spans="2:14">
      <c r="B54" s="4" t="s">
        <v>319</v>
      </c>
      <c r="C54" s="66" t="s">
        <v>852</v>
      </c>
      <c r="D54" s="67">
        <f>E54/100*16</f>
        <v>1.1666666666666667</v>
      </c>
      <c r="E54" s="67">
        <f>(GC31+GF31+GI31+GL31+GO31+GR31)/6</f>
        <v>7.291666666666667</v>
      </c>
      <c r="F54" s="68"/>
      <c r="G54" s="68"/>
      <c r="H54" s="68"/>
      <c r="I54" s="68"/>
      <c r="J54" s="68"/>
      <c r="K54" s="68"/>
      <c r="L54" s="68"/>
      <c r="M54" s="68"/>
      <c r="N54" s="69"/>
    </row>
    <row r="55" spans="2:14">
      <c r="B55" s="70"/>
      <c r="C55" s="66"/>
      <c r="D55" s="76">
        <f>SUM(D52:D54)</f>
        <v>16.000000000000004</v>
      </c>
      <c r="E55" s="76">
        <f>SUM(E52:E54)</f>
        <v>100.00000000000001</v>
      </c>
      <c r="F55" s="68"/>
      <c r="G55" s="68"/>
      <c r="H55" s="68"/>
      <c r="I55" s="68"/>
      <c r="J55" s="68"/>
      <c r="K55" s="68"/>
      <c r="L55" s="68"/>
      <c r="M55" s="68"/>
      <c r="N55" s="69"/>
    </row>
    <row r="56" spans="2:14"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</row>
    <row r="57" spans="2:14"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</row>
    <row r="58" spans="2:14"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</row>
  </sheetData>
  <mergeCells count="163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D47:E47"/>
    <mergeCell ref="F47:G47"/>
    <mergeCell ref="H47:I47"/>
    <mergeCell ref="J47:K47"/>
    <mergeCell ref="L47:M47"/>
    <mergeCell ref="A30:B30"/>
    <mergeCell ref="A31:B31"/>
    <mergeCell ref="B33:E33"/>
    <mergeCell ref="D38:E38"/>
    <mergeCell ref="F38:G38"/>
    <mergeCell ref="H38:I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ортаңғы топ</vt:lpstr>
      <vt:lpstr>ересек топ</vt:lpstr>
      <vt:lpstr>мектепалды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2026-06-23T10:10:18Z</dcterms:modified>
</cp:coreProperties>
</file>